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pman0.sharepoint.com/sites/OOR-SPS/Shared Documents/SPS/P Drive/RESOURCES/Proposal &amp; Progress Report Preparation/Grant Proposal Timeline/"/>
    </mc:Choice>
  </mc:AlternateContent>
  <xr:revisionPtr revIDLastSave="225" documentId="8_{95355108-7F34-4D20-808C-987EBC37CEC5}" xr6:coauthVersionLast="47" xr6:coauthVersionMax="47" xr10:uidLastSave="{9A907009-E710-4C78-964A-CDB691DC701E}"/>
  <bookViews>
    <workbookView xWindow="28680" yWindow="-30" windowWidth="29040" windowHeight="15720" xr2:uid="{182E5C44-F52A-494B-8BAD-0F77EC0E3142}"/>
  </bookViews>
  <sheets>
    <sheet name="Grant Proposal Timeli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/>
  <c r="A4" i="1"/>
</calcChain>
</file>

<file path=xl/sharedStrings.xml><?xml version="1.0" encoding="utf-8"?>
<sst xmlns="http://schemas.openxmlformats.org/spreadsheetml/2006/main" count="127" uniqueCount="58">
  <si>
    <t>Stage 1 Due by:</t>
  </si>
  <si>
    <t>Stage 2 Due by:</t>
  </si>
  <si>
    <t>Stage 3 Due by:</t>
  </si>
  <si>
    <t>Stage 4 Due by:</t>
  </si>
  <si>
    <t>Stage 5 Due by:</t>
  </si>
  <si>
    <t>GRANT PROPOSAL TIMELINE</t>
  </si>
  <si>
    <r>
      <t xml:space="preserve">ENTER SPONSOR DEADLINE HERE </t>
    </r>
    <r>
      <rPr>
        <b/>
        <sz val="14"/>
        <color rgb="FFC00000"/>
        <rFont val="Calibri"/>
        <family val="2"/>
      </rPr>
      <t>→</t>
    </r>
  </si>
  <si>
    <t>Identify Funding Opportunity Announcement (FOA) and evaluate eligibility. COS Pivot is available to search for FOAs (https://pivot.proquest.com/funding_main)</t>
  </si>
  <si>
    <t>If necessary, identify and resolve submission errors. Resubmit application.</t>
  </si>
  <si>
    <t>Submit FINAL application to SPS for submission to sponsor.</t>
  </si>
  <si>
    <t>You may continue to make minor edits to your documents beyond this date. SPS will not submit until PI provides approval of final proposal.</t>
  </si>
  <si>
    <t>Develop proposal idea and identify potential collaborators, if applicable. Discuss with Chair/Dean, if required by your college.</t>
  </si>
  <si>
    <t xml:space="preserve">Celebrate!!! </t>
  </si>
  <si>
    <t>No major changes to Chapman resources (e.g., PI effort, cost-share, etc.) should be made after routing in Cayuse SP.</t>
  </si>
  <si>
    <t>(3-6 months)</t>
  </si>
  <si>
    <t>(2-3 weeks)</t>
  </si>
  <si>
    <t>(5 business days)</t>
  </si>
  <si>
    <t>(2 business days)</t>
  </si>
  <si>
    <t>(2 months)</t>
  </si>
  <si>
    <t>Develop proposal budget with Grants Analyst or SPS Administrator. Schedule a meeting with Grants Analyst for proposal planning.</t>
  </si>
  <si>
    <t>Grants Analyst to work with PI to finalize budget and budget justification. SPS is available to assist/provide guidance.</t>
  </si>
  <si>
    <t>Submit required documents to collaborator sites for completion. Continue working with proposal team to develop project narrative.</t>
  </si>
  <si>
    <t>If applicable, connect Grants Analyst or SPS Admin with subaward sites to request required docs (e.g., budgets and justifications, COI Disclosures, Subrecipient Commitment Forms)</t>
  </si>
  <si>
    <t>Discuss project plan and proposal development responsibilities with collaborators (i.e., which team members are responsible for which parts of the proposal) .</t>
  </si>
  <si>
    <t>Confirm system registrations (e.g., eRA Commons, NSPIRES, etc.), if required by sponsor.</t>
  </si>
  <si>
    <t>Submit letter of intent (LOI) if required by sponsor (route to SPS if institutional submission is needed).</t>
  </si>
  <si>
    <t>Develop draft scope of work (SOW), draft Budget and Budget Justification for approvals routing.</t>
  </si>
  <si>
    <t>SPS to provide thorough evaluation of the proposal in comparison with sponsor and FOA guidelines (if appropriate time is given for review).</t>
  </si>
  <si>
    <t>Proposals are submitted 2  business days before the sponsor deadline to allow time to address any unforeseen issues (technical problems, high proposal volume, etc.).</t>
  </si>
  <si>
    <t>After successful submission, SPS will provide confirmation to PI and/or Grants Analyst.</t>
  </si>
  <si>
    <t>Grants Analyst to work with PI to finalize proposal package and upload administrative supplemental documents, as required by sponsor.</t>
  </si>
  <si>
    <t xml:space="preserve">PI and project team to complete development of project narrative and other science documents. </t>
  </si>
  <si>
    <t>SPS to provide PI and Grants Analyst with comments, issues, etc. found during proposal review.</t>
  </si>
  <si>
    <t>PI and Grants Analyst to address any concerns and finalize application.</t>
  </si>
  <si>
    <r>
      <t xml:space="preserve">Submit </t>
    </r>
    <r>
      <rPr>
        <b/>
        <u/>
        <sz val="13"/>
        <color rgb="FFC00000"/>
        <rFont val="Calibri"/>
        <family val="2"/>
        <scheme val="minor"/>
      </rPr>
      <t>FULL DRAFT</t>
    </r>
    <r>
      <rPr>
        <b/>
        <sz val="13"/>
        <color rgb="FFC00000"/>
        <rFont val="Calibri"/>
        <family val="2"/>
        <scheme val="minor"/>
      </rPr>
      <t xml:space="preserve"> of application (including all required components) to SPS for review. </t>
    </r>
  </si>
  <si>
    <r>
      <t xml:space="preserve">Route Cayuse SP proposal for internal approvals (requires </t>
    </r>
    <r>
      <rPr>
        <i/>
        <sz val="11"/>
        <color theme="1"/>
        <rFont val="Calibri"/>
        <family val="2"/>
        <scheme val="minor"/>
      </rPr>
      <t>drafts</t>
    </r>
    <r>
      <rPr>
        <sz val="11"/>
        <color theme="1"/>
        <rFont val="Calibri"/>
        <family val="2"/>
        <scheme val="minor"/>
      </rPr>
      <t xml:space="preserve"> of the SOW, budget and budget justification). </t>
    </r>
  </si>
  <si>
    <t>Start Cayuse SP proposal (this is your notification to SPS that you intend to apply). Provide link to the FOA so we can begin to review guidelines.</t>
  </si>
  <si>
    <t>If Chapman is the primary applicant, enter the prime sponsor deadline here.
If Chapman will be a subaward, enter the date that the prime applicant has requested Chapman's items be submitted.</t>
  </si>
  <si>
    <t>Memorial Day</t>
  </si>
  <si>
    <t>Juneteenth</t>
  </si>
  <si>
    <t>Independence Day</t>
  </si>
  <si>
    <t>Extended Independence Day</t>
  </si>
  <si>
    <t>NOTE: Holidays for AY24-25 and beyond are currently ESTIMATED as Chapman University's official holiday schedules have not yet been released.</t>
  </si>
  <si>
    <t>Labor Day</t>
  </si>
  <si>
    <t>Thanksgiving</t>
  </si>
  <si>
    <t>Thanksgiving Friday</t>
  </si>
  <si>
    <t>Holiday Break</t>
  </si>
  <si>
    <t>Christmas Eve</t>
  </si>
  <si>
    <t>Christmas Day</t>
  </si>
  <si>
    <t>New Year's Eve</t>
  </si>
  <si>
    <t>New Year's Day</t>
  </si>
  <si>
    <t>Martin Luther King Day</t>
  </si>
  <si>
    <t>Cesar Chavez Day (observed)</t>
  </si>
  <si>
    <t>Independence Day (observed)</t>
  </si>
  <si>
    <t>Christmas Day (Saturday)</t>
  </si>
  <si>
    <t>New Year's Day (Saturday)</t>
  </si>
  <si>
    <t>New Year's Eve (Sunday)</t>
  </si>
  <si>
    <t>Rev. 06/07/2024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</si>
</sst>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rgb="FFC00000"/>
      <name val="Calibri"/>
      <family val="2"/>
    </font>
    <font>
      <i/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u/>
      <sz val="13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14" fontId="3" fillId="3" borderId="3" xfId="0" applyNumberFormat="1" applyFont="1" applyFill="1" applyBorder="1" applyAlignment="1">
      <alignment horizontal="center" vertical="top" wrapText="1"/>
    </xf>
    <xf numFmtId="14" fontId="3" fillId="5" borderId="3" xfId="0" applyNumberFormat="1" applyFont="1" applyFill="1" applyBorder="1" applyAlignment="1">
      <alignment horizontal="center" vertical="top" wrapText="1"/>
    </xf>
    <xf numFmtId="14" fontId="5" fillId="7" borderId="3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1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4" fillId="0" borderId="0" xfId="0" applyFont="1" applyAlignment="1">
      <alignment vertical="center" wrapText="1"/>
    </xf>
    <xf numFmtId="14" fontId="2" fillId="0" borderId="0" xfId="0" applyNumberFormat="1" applyFont="1" applyAlignment="1">
      <alignment vertical="top"/>
    </xf>
    <xf numFmtId="14" fontId="2" fillId="8" borderId="0" xfId="0" applyNumberFormat="1" applyFont="1" applyFill="1" applyAlignment="1">
      <alignment vertical="top" wrapText="1"/>
    </xf>
    <xf numFmtId="0" fontId="1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8" borderId="0" xfId="0" applyFont="1" applyFill="1" applyAlignment="1">
      <alignment vertical="top" wrapText="1"/>
    </xf>
    <xf numFmtId="14" fontId="2" fillId="8" borderId="0" xfId="0" applyNumberFormat="1" applyFont="1" applyFill="1" applyAlignment="1">
      <alignment vertical="top"/>
    </xf>
    <xf numFmtId="0" fontId="7" fillId="6" borderId="6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00"/>
      <color rgb="FFFF7171"/>
      <color rgb="FFFF505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13</xdr:row>
      <xdr:rowOff>32789</xdr:rowOff>
    </xdr:from>
    <xdr:to>
      <xdr:col>5</xdr:col>
      <xdr:colOff>26034</xdr:colOff>
      <xdr:row>35</xdr:row>
      <xdr:rowOff>163990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A5F5EF-CC9D-4133-B412-4DBD67D24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6" y="6557414"/>
          <a:ext cx="9886948" cy="432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023D-D6A4-4353-8E5A-E797125F8030}">
  <sheetPr>
    <pageSetUpPr fitToPage="1"/>
  </sheetPr>
  <dimension ref="A1:H88"/>
  <sheetViews>
    <sheetView tabSelected="1" workbookViewId="0">
      <selection activeCell="F8" sqref="F8"/>
    </sheetView>
  </sheetViews>
  <sheetFormatPr defaultColWidth="9.140625" defaultRowHeight="15" x14ac:dyDescent="0.25"/>
  <cols>
    <col min="1" max="1" width="28.7109375" style="1" customWidth="1"/>
    <col min="2" max="2" width="31" style="1" customWidth="1"/>
    <col min="3" max="3" width="30.140625" style="1" customWidth="1"/>
    <col min="4" max="4" width="31.28515625" style="1" customWidth="1"/>
    <col min="5" max="5" width="29" style="1" customWidth="1"/>
    <col min="6" max="6" width="80.7109375" customWidth="1"/>
    <col min="7" max="7" width="19" style="1" hidden="1" customWidth="1"/>
    <col min="8" max="8" width="25.140625" style="24" hidden="1" customWidth="1"/>
    <col min="9" max="9" width="9.85546875" style="1" customWidth="1"/>
    <col min="10" max="16384" width="9.140625" style="1"/>
  </cols>
  <sheetData>
    <row r="1" spans="1:8" ht="19.5" customHeight="1" thickBot="1" x14ac:dyDescent="0.3">
      <c r="A1" s="18" t="s">
        <v>57</v>
      </c>
      <c r="B1" s="29" t="s">
        <v>5</v>
      </c>
      <c r="C1" s="29"/>
      <c r="D1" s="29"/>
      <c r="E1" s="17"/>
      <c r="G1" s="2">
        <v>45439</v>
      </c>
      <c r="H1" s="21" t="s">
        <v>38</v>
      </c>
    </row>
    <row r="2" spans="1:8" ht="28.5" customHeight="1" thickBot="1" x14ac:dyDescent="0.3">
      <c r="A2" s="27" t="s">
        <v>6</v>
      </c>
      <c r="B2" s="28"/>
      <c r="C2" s="28"/>
      <c r="D2" s="28"/>
      <c r="E2" s="16"/>
      <c r="F2" s="20" t="s">
        <v>37</v>
      </c>
      <c r="G2" s="2">
        <v>45462</v>
      </c>
      <c r="H2" s="21" t="s">
        <v>39</v>
      </c>
    </row>
    <row r="3" spans="1:8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6" t="s">
        <v>4</v>
      </c>
      <c r="G3" s="2">
        <v>45477</v>
      </c>
      <c r="H3" s="21" t="s">
        <v>40</v>
      </c>
    </row>
    <row r="4" spans="1:8" ht="15.75" x14ac:dyDescent="0.25">
      <c r="A4" s="7" t="e">
        <f>EDATE(E2,-3)</f>
        <v>#NUM!</v>
      </c>
      <c r="B4" s="7" t="e">
        <f>EDATE(E2,-2)</f>
        <v>#NUM!</v>
      </c>
      <c r="C4" s="7" t="e">
        <f>WORKDAY($E$2,-10,$G:$G)</f>
        <v>#NUM!</v>
      </c>
      <c r="D4" s="8" t="e">
        <f>WORKDAY($E$2,-5,$G:$G)</f>
        <v>#NUM!</v>
      </c>
      <c r="E4" s="9" t="e">
        <f>WORKDAY($E$2,-2,$G:$G)</f>
        <v>#NUM!</v>
      </c>
      <c r="G4" s="2">
        <v>45478</v>
      </c>
      <c r="H4" s="21" t="s">
        <v>41</v>
      </c>
    </row>
    <row r="5" spans="1:8" x14ac:dyDescent="0.25">
      <c r="A5" s="10" t="s">
        <v>14</v>
      </c>
      <c r="B5" s="10" t="s">
        <v>18</v>
      </c>
      <c r="C5" s="10" t="s">
        <v>15</v>
      </c>
      <c r="D5" s="11" t="s">
        <v>16</v>
      </c>
      <c r="E5" s="12" t="s">
        <v>17</v>
      </c>
      <c r="G5" s="22"/>
      <c r="H5" s="23" t="s">
        <v>42</v>
      </c>
    </row>
    <row r="6" spans="1:8" ht="78.75" customHeight="1" x14ac:dyDescent="0.25">
      <c r="A6" s="4" t="s">
        <v>11</v>
      </c>
      <c r="B6" s="19" t="s">
        <v>36</v>
      </c>
      <c r="C6" s="4" t="s">
        <v>35</v>
      </c>
      <c r="D6" s="13" t="s">
        <v>34</v>
      </c>
      <c r="E6" s="13" t="s">
        <v>9</v>
      </c>
      <c r="G6" s="2">
        <v>45537</v>
      </c>
      <c r="H6" s="21" t="s">
        <v>43</v>
      </c>
    </row>
    <row r="7" spans="1:8" ht="92.25" customHeight="1" x14ac:dyDescent="0.25">
      <c r="A7" s="4" t="s">
        <v>7</v>
      </c>
      <c r="B7" s="5" t="s">
        <v>22</v>
      </c>
      <c r="C7" s="14" t="s">
        <v>13</v>
      </c>
      <c r="D7" s="5" t="s">
        <v>10</v>
      </c>
      <c r="E7" s="5" t="s">
        <v>28</v>
      </c>
      <c r="G7" s="2">
        <v>45624</v>
      </c>
      <c r="H7" s="21" t="s">
        <v>44</v>
      </c>
    </row>
    <row r="8" spans="1:8" ht="105" x14ac:dyDescent="0.25">
      <c r="A8" s="5" t="s">
        <v>23</v>
      </c>
      <c r="B8" s="4" t="s">
        <v>19</v>
      </c>
      <c r="C8" s="4" t="s">
        <v>30</v>
      </c>
      <c r="D8" s="5" t="s">
        <v>27</v>
      </c>
      <c r="E8" s="4" t="s">
        <v>8</v>
      </c>
      <c r="G8" s="2">
        <v>45625</v>
      </c>
      <c r="H8" s="21" t="s">
        <v>45</v>
      </c>
    </row>
    <row r="9" spans="1:8" ht="62.25" customHeight="1" x14ac:dyDescent="0.25">
      <c r="A9" s="4" t="s">
        <v>24</v>
      </c>
      <c r="B9" s="4" t="s">
        <v>21</v>
      </c>
      <c r="C9" s="4" t="s">
        <v>20</v>
      </c>
      <c r="D9" s="5" t="s">
        <v>32</v>
      </c>
      <c r="E9" s="4" t="s">
        <v>29</v>
      </c>
      <c r="G9" s="2">
        <v>45649</v>
      </c>
      <c r="H9" s="21" t="s">
        <v>46</v>
      </c>
    </row>
    <row r="10" spans="1:8" ht="60" x14ac:dyDescent="0.25">
      <c r="A10" s="4" t="s">
        <v>25</v>
      </c>
      <c r="B10" s="4" t="s">
        <v>26</v>
      </c>
      <c r="C10" s="4" t="s">
        <v>31</v>
      </c>
      <c r="D10" s="4" t="s">
        <v>33</v>
      </c>
      <c r="E10" s="15" t="s">
        <v>12</v>
      </c>
      <c r="G10" s="2">
        <v>45650</v>
      </c>
      <c r="H10" s="21" t="s">
        <v>47</v>
      </c>
    </row>
    <row r="11" spans="1:8" x14ac:dyDescent="0.25">
      <c r="G11" s="2">
        <v>45651</v>
      </c>
      <c r="H11" s="21" t="s">
        <v>48</v>
      </c>
    </row>
    <row r="12" spans="1:8" x14ac:dyDescent="0.25">
      <c r="G12" s="2">
        <v>45652</v>
      </c>
      <c r="H12" s="21" t="s">
        <v>46</v>
      </c>
    </row>
    <row r="13" spans="1:8" x14ac:dyDescent="0.25">
      <c r="G13" s="2">
        <v>45653</v>
      </c>
      <c r="H13" s="21" t="s">
        <v>46</v>
      </c>
    </row>
    <row r="14" spans="1:8" x14ac:dyDescent="0.25">
      <c r="G14" s="2">
        <v>45656</v>
      </c>
      <c r="H14" s="21" t="s">
        <v>46</v>
      </c>
    </row>
    <row r="15" spans="1:8" x14ac:dyDescent="0.25">
      <c r="G15" s="2">
        <v>45657</v>
      </c>
      <c r="H15" s="21" t="s">
        <v>49</v>
      </c>
    </row>
    <row r="16" spans="1:8" x14ac:dyDescent="0.25">
      <c r="G16" s="2">
        <v>45658</v>
      </c>
      <c r="H16" s="21" t="s">
        <v>50</v>
      </c>
    </row>
    <row r="17" spans="7:8" x14ac:dyDescent="0.25">
      <c r="G17" s="2">
        <v>45677</v>
      </c>
      <c r="H17" s="24" t="s">
        <v>51</v>
      </c>
    </row>
    <row r="18" spans="7:8" x14ac:dyDescent="0.25">
      <c r="G18" s="2">
        <v>45744</v>
      </c>
      <c r="H18" s="21" t="s">
        <v>52</v>
      </c>
    </row>
    <row r="19" spans="7:8" x14ac:dyDescent="0.25">
      <c r="G19" s="2">
        <v>45803</v>
      </c>
      <c r="H19" s="21" t="s">
        <v>38</v>
      </c>
    </row>
    <row r="20" spans="7:8" x14ac:dyDescent="0.25">
      <c r="G20" s="2">
        <v>45827</v>
      </c>
      <c r="H20" s="21" t="s">
        <v>39</v>
      </c>
    </row>
    <row r="21" spans="7:8" x14ac:dyDescent="0.25">
      <c r="G21" s="2">
        <v>45841</v>
      </c>
      <c r="H21" s="21" t="s">
        <v>41</v>
      </c>
    </row>
    <row r="22" spans="7:8" x14ac:dyDescent="0.25">
      <c r="G22" s="2">
        <v>45842</v>
      </c>
      <c r="H22" s="21" t="s">
        <v>40</v>
      </c>
    </row>
    <row r="23" spans="7:8" x14ac:dyDescent="0.25">
      <c r="G23" s="2">
        <v>45901</v>
      </c>
      <c r="H23" s="21" t="s">
        <v>43</v>
      </c>
    </row>
    <row r="24" spans="7:8" x14ac:dyDescent="0.25">
      <c r="G24" s="2">
        <v>45988</v>
      </c>
      <c r="H24" s="21" t="s">
        <v>44</v>
      </c>
    </row>
    <row r="25" spans="7:8" x14ac:dyDescent="0.25">
      <c r="G25" s="2">
        <v>45989</v>
      </c>
      <c r="H25" s="21" t="s">
        <v>45</v>
      </c>
    </row>
    <row r="26" spans="7:8" x14ac:dyDescent="0.25">
      <c r="G26" s="2">
        <v>46015</v>
      </c>
      <c r="H26" s="21" t="s">
        <v>47</v>
      </c>
    </row>
    <row r="27" spans="7:8" x14ac:dyDescent="0.25">
      <c r="G27" s="2">
        <v>46016</v>
      </c>
      <c r="H27" s="21" t="s">
        <v>48</v>
      </c>
    </row>
    <row r="28" spans="7:8" x14ac:dyDescent="0.25">
      <c r="G28" s="2">
        <v>46017</v>
      </c>
      <c r="H28" s="21" t="s">
        <v>46</v>
      </c>
    </row>
    <row r="29" spans="7:8" x14ac:dyDescent="0.25">
      <c r="G29" s="2">
        <v>45655</v>
      </c>
      <c r="H29" s="21" t="s">
        <v>46</v>
      </c>
    </row>
    <row r="30" spans="7:8" x14ac:dyDescent="0.25">
      <c r="G30" s="2">
        <v>46021</v>
      </c>
      <c r="H30" s="21" t="s">
        <v>46</v>
      </c>
    </row>
    <row r="31" spans="7:8" x14ac:dyDescent="0.25">
      <c r="G31" s="2">
        <v>46022</v>
      </c>
      <c r="H31" s="21" t="s">
        <v>49</v>
      </c>
    </row>
    <row r="32" spans="7:8" x14ac:dyDescent="0.25">
      <c r="G32" s="2">
        <v>46023</v>
      </c>
      <c r="H32" s="21" t="s">
        <v>50</v>
      </c>
    </row>
    <row r="33" spans="7:8" x14ac:dyDescent="0.25">
      <c r="G33" s="2">
        <v>46024</v>
      </c>
      <c r="H33" s="21" t="s">
        <v>46</v>
      </c>
    </row>
    <row r="34" spans="7:8" x14ac:dyDescent="0.25">
      <c r="G34" s="2">
        <v>46041</v>
      </c>
      <c r="H34" s="24" t="s">
        <v>51</v>
      </c>
    </row>
    <row r="35" spans="7:8" x14ac:dyDescent="0.25">
      <c r="G35" s="2">
        <v>46108</v>
      </c>
      <c r="H35" s="21" t="s">
        <v>52</v>
      </c>
    </row>
    <row r="36" spans="7:8" x14ac:dyDescent="0.25">
      <c r="G36" s="2">
        <v>46167</v>
      </c>
      <c r="H36" s="21" t="s">
        <v>38</v>
      </c>
    </row>
    <row r="37" spans="7:8" x14ac:dyDescent="0.25">
      <c r="G37" s="2">
        <v>46192</v>
      </c>
      <c r="H37" s="21" t="s">
        <v>39</v>
      </c>
    </row>
    <row r="38" spans="7:8" x14ac:dyDescent="0.25">
      <c r="G38" s="2">
        <v>46206</v>
      </c>
      <c r="H38" s="21" t="s">
        <v>53</v>
      </c>
    </row>
    <row r="39" spans="7:8" x14ac:dyDescent="0.25">
      <c r="G39" s="2">
        <v>46209</v>
      </c>
      <c r="H39" s="21" t="s">
        <v>41</v>
      </c>
    </row>
    <row r="40" spans="7:8" x14ac:dyDescent="0.25">
      <c r="G40" s="2">
        <v>46272</v>
      </c>
      <c r="H40" s="21" t="s">
        <v>43</v>
      </c>
    </row>
    <row r="41" spans="7:8" x14ac:dyDescent="0.25">
      <c r="G41" s="2">
        <v>46352</v>
      </c>
      <c r="H41" s="21" t="s">
        <v>44</v>
      </c>
    </row>
    <row r="42" spans="7:8" x14ac:dyDescent="0.25">
      <c r="G42" s="2">
        <v>46353</v>
      </c>
      <c r="H42" s="21" t="s">
        <v>45</v>
      </c>
    </row>
    <row r="43" spans="7:8" x14ac:dyDescent="0.25">
      <c r="G43" s="2">
        <v>46380</v>
      </c>
      <c r="H43" s="21" t="s">
        <v>47</v>
      </c>
    </row>
    <row r="44" spans="7:8" x14ac:dyDescent="0.25">
      <c r="G44" s="2">
        <v>46381</v>
      </c>
      <c r="H44" s="21" t="s">
        <v>48</v>
      </c>
    </row>
    <row r="45" spans="7:8" x14ac:dyDescent="0.25">
      <c r="G45" s="2">
        <v>46384</v>
      </c>
      <c r="H45" s="21" t="s">
        <v>46</v>
      </c>
    </row>
    <row r="46" spans="7:8" x14ac:dyDescent="0.25">
      <c r="G46" s="2">
        <v>46385</v>
      </c>
      <c r="H46" s="21" t="s">
        <v>46</v>
      </c>
    </row>
    <row r="47" spans="7:8" x14ac:dyDescent="0.25">
      <c r="G47" s="2">
        <v>46386</v>
      </c>
      <c r="H47" s="21" t="s">
        <v>46</v>
      </c>
    </row>
    <row r="48" spans="7:8" x14ac:dyDescent="0.25">
      <c r="G48" s="2">
        <v>46387</v>
      </c>
      <c r="H48" s="21" t="s">
        <v>49</v>
      </c>
    </row>
    <row r="49" spans="7:8" x14ac:dyDescent="0.25">
      <c r="G49" s="2">
        <v>46388</v>
      </c>
      <c r="H49" s="21" t="s">
        <v>50</v>
      </c>
    </row>
    <row r="50" spans="7:8" x14ac:dyDescent="0.25">
      <c r="G50" s="2">
        <v>46405</v>
      </c>
      <c r="H50" s="24" t="s">
        <v>51</v>
      </c>
    </row>
    <row r="51" spans="7:8" x14ac:dyDescent="0.25">
      <c r="G51" s="2">
        <v>46472</v>
      </c>
      <c r="H51" s="21" t="s">
        <v>52</v>
      </c>
    </row>
    <row r="52" spans="7:8" x14ac:dyDescent="0.25">
      <c r="G52" s="2">
        <v>46538</v>
      </c>
      <c r="H52" s="21" t="s">
        <v>38</v>
      </c>
    </row>
    <row r="53" spans="7:8" x14ac:dyDescent="0.25">
      <c r="G53" s="2">
        <v>46556</v>
      </c>
      <c r="H53" s="21" t="s">
        <v>39</v>
      </c>
    </row>
    <row r="54" spans="7:8" x14ac:dyDescent="0.25">
      <c r="G54" s="2">
        <v>46570</v>
      </c>
      <c r="H54" s="21" t="s">
        <v>53</v>
      </c>
    </row>
    <row r="55" spans="7:8" x14ac:dyDescent="0.25">
      <c r="G55" s="2">
        <v>46573</v>
      </c>
      <c r="H55" s="21" t="s">
        <v>41</v>
      </c>
    </row>
    <row r="56" spans="7:8" x14ac:dyDescent="0.25">
      <c r="G56" s="2">
        <v>46636</v>
      </c>
      <c r="H56" s="21" t="s">
        <v>43</v>
      </c>
    </row>
    <row r="57" spans="7:8" x14ac:dyDescent="0.25">
      <c r="G57" s="2">
        <v>46716</v>
      </c>
      <c r="H57" s="21" t="s">
        <v>44</v>
      </c>
    </row>
    <row r="58" spans="7:8" x14ac:dyDescent="0.25">
      <c r="G58" s="2">
        <v>46717</v>
      </c>
      <c r="H58" s="21" t="s">
        <v>45</v>
      </c>
    </row>
    <row r="59" spans="7:8" x14ac:dyDescent="0.25">
      <c r="G59" s="2">
        <v>46744</v>
      </c>
      <c r="H59" s="21" t="s">
        <v>46</v>
      </c>
    </row>
    <row r="60" spans="7:8" x14ac:dyDescent="0.25">
      <c r="G60" s="2">
        <v>46745</v>
      </c>
      <c r="H60" s="21" t="s">
        <v>47</v>
      </c>
    </row>
    <row r="61" spans="7:8" x14ac:dyDescent="0.25">
      <c r="G61" s="25"/>
      <c r="H61" s="26" t="s">
        <v>54</v>
      </c>
    </row>
    <row r="62" spans="7:8" x14ac:dyDescent="0.25">
      <c r="G62" s="2">
        <v>46748</v>
      </c>
      <c r="H62" s="21" t="s">
        <v>46</v>
      </c>
    </row>
    <row r="63" spans="7:8" x14ac:dyDescent="0.25">
      <c r="G63" s="2">
        <v>46749</v>
      </c>
      <c r="H63" s="21" t="s">
        <v>46</v>
      </c>
    </row>
    <row r="64" spans="7:8" x14ac:dyDescent="0.25">
      <c r="G64" s="2">
        <v>46750</v>
      </c>
      <c r="H64" s="21" t="s">
        <v>46</v>
      </c>
    </row>
    <row r="65" spans="7:8" x14ac:dyDescent="0.25">
      <c r="G65" s="2">
        <v>46751</v>
      </c>
      <c r="H65" s="21" t="s">
        <v>46</v>
      </c>
    </row>
    <row r="66" spans="7:8" x14ac:dyDescent="0.25">
      <c r="G66" s="2">
        <v>46752</v>
      </c>
      <c r="H66" s="21" t="s">
        <v>49</v>
      </c>
    </row>
    <row r="67" spans="7:8" x14ac:dyDescent="0.25">
      <c r="G67" s="25"/>
      <c r="H67" s="26" t="s">
        <v>55</v>
      </c>
    </row>
    <row r="68" spans="7:8" x14ac:dyDescent="0.25">
      <c r="G68" s="2">
        <v>46769</v>
      </c>
      <c r="H68" s="24" t="s">
        <v>51</v>
      </c>
    </row>
    <row r="69" spans="7:8" x14ac:dyDescent="0.25">
      <c r="G69" s="2">
        <v>46836</v>
      </c>
      <c r="H69" s="21" t="s">
        <v>52</v>
      </c>
    </row>
    <row r="70" spans="7:8" x14ac:dyDescent="0.25">
      <c r="G70" s="2">
        <v>46902</v>
      </c>
      <c r="H70" s="21" t="s">
        <v>38</v>
      </c>
    </row>
    <row r="71" spans="7:8" x14ac:dyDescent="0.25">
      <c r="G71" s="2">
        <v>46923</v>
      </c>
      <c r="H71" s="21" t="s">
        <v>39</v>
      </c>
    </row>
    <row r="72" spans="7:8" x14ac:dyDescent="0.25">
      <c r="G72" s="2">
        <v>46937</v>
      </c>
      <c r="H72" s="21" t="s">
        <v>41</v>
      </c>
    </row>
    <row r="73" spans="7:8" x14ac:dyDescent="0.25">
      <c r="G73" s="2">
        <v>46938</v>
      </c>
      <c r="H73" s="21" t="s">
        <v>40</v>
      </c>
    </row>
    <row r="74" spans="7:8" x14ac:dyDescent="0.25">
      <c r="G74" s="2">
        <v>47000</v>
      </c>
      <c r="H74" s="21" t="s">
        <v>43</v>
      </c>
    </row>
    <row r="75" spans="7:8" x14ac:dyDescent="0.25">
      <c r="G75" s="2">
        <v>47080</v>
      </c>
      <c r="H75" s="21" t="s">
        <v>44</v>
      </c>
    </row>
    <row r="76" spans="7:8" x14ac:dyDescent="0.25">
      <c r="G76" s="2">
        <v>47081</v>
      </c>
      <c r="H76" s="21" t="s">
        <v>45</v>
      </c>
    </row>
    <row r="77" spans="7:8" x14ac:dyDescent="0.25">
      <c r="G77" s="2">
        <v>47109</v>
      </c>
      <c r="H77" s="21" t="s">
        <v>46</v>
      </c>
    </row>
    <row r="78" spans="7:8" x14ac:dyDescent="0.25">
      <c r="G78" s="2">
        <v>47110</v>
      </c>
      <c r="H78" s="21" t="s">
        <v>46</v>
      </c>
    </row>
    <row r="79" spans="7:8" x14ac:dyDescent="0.25">
      <c r="G79" s="2">
        <v>47111</v>
      </c>
      <c r="H79" s="21" t="s">
        <v>47</v>
      </c>
    </row>
    <row r="80" spans="7:8" x14ac:dyDescent="0.25">
      <c r="G80" s="2">
        <v>47112</v>
      </c>
      <c r="H80" s="21" t="s">
        <v>48</v>
      </c>
    </row>
    <row r="81" spans="7:8" x14ac:dyDescent="0.25">
      <c r="G81" s="2">
        <v>47113</v>
      </c>
      <c r="H81" s="21" t="s">
        <v>46</v>
      </c>
    </row>
    <row r="82" spans="7:8" x14ac:dyDescent="0.25">
      <c r="G82" s="2">
        <v>47114</v>
      </c>
      <c r="H82" s="21" t="s">
        <v>46</v>
      </c>
    </row>
    <row r="83" spans="7:8" x14ac:dyDescent="0.25">
      <c r="G83" s="2">
        <v>47115</v>
      </c>
      <c r="H83" s="21" t="s">
        <v>46</v>
      </c>
    </row>
    <row r="84" spans="7:8" x14ac:dyDescent="0.25">
      <c r="G84" s="2">
        <v>47116</v>
      </c>
      <c r="H84" s="21" t="s">
        <v>46</v>
      </c>
    </row>
    <row r="85" spans="7:8" x14ac:dyDescent="0.25">
      <c r="G85" s="25"/>
      <c r="H85" s="26" t="s">
        <v>56</v>
      </c>
    </row>
    <row r="86" spans="7:8" x14ac:dyDescent="0.25">
      <c r="G86" s="2">
        <v>47119</v>
      </c>
      <c r="H86" s="21" t="s">
        <v>50</v>
      </c>
    </row>
    <row r="87" spans="7:8" x14ac:dyDescent="0.25">
      <c r="G87" s="2">
        <v>47133</v>
      </c>
      <c r="H87" s="24" t="s">
        <v>51</v>
      </c>
    </row>
    <row r="88" spans="7:8" x14ac:dyDescent="0.25">
      <c r="G88" s="2">
        <v>47200</v>
      </c>
      <c r="H88" s="21" t="s">
        <v>52</v>
      </c>
    </row>
  </sheetData>
  <mergeCells count="2">
    <mergeCell ref="A2:D2"/>
    <mergeCell ref="B1:D1"/>
  </mergeCells>
  <pageMargins left="0.25" right="0.25" top="0.75" bottom="0.75" header="0.3" footer="0.3"/>
  <pageSetup scale="89" fitToHeight="0" orientation="landscape" r:id="rId1"/>
  <rowBreaks count="1" manualBreakCount="1">
    <brk id="1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062B385B87F4D8E7DA323C4B74708" ma:contentTypeVersion="18" ma:contentTypeDescription="Create a new document." ma:contentTypeScope="" ma:versionID="fab5c9422c475be1d8848596d14fba23">
  <xsd:schema xmlns:xsd="http://www.w3.org/2001/XMLSchema" xmlns:xs="http://www.w3.org/2001/XMLSchema" xmlns:p="http://schemas.microsoft.com/office/2006/metadata/properties" xmlns:ns1="http://schemas.microsoft.com/sharepoint/v3" xmlns:ns2="9c7942cc-054c-485b-8e91-c668de4106eb" xmlns:ns3="8018e8d6-a24f-4afb-b048-495f3dabf39f" targetNamespace="http://schemas.microsoft.com/office/2006/metadata/properties" ma:root="true" ma:fieldsID="aa1f8a4376aea2867b2aa79d0fd72ace" ns1:_="" ns2:_="" ns3:_="">
    <xsd:import namespace="http://schemas.microsoft.com/sharepoint/v3"/>
    <xsd:import namespace="9c7942cc-054c-485b-8e91-c668de4106eb"/>
    <xsd:import namespace="8018e8d6-a24f-4afb-b048-495f3dabf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942cc-054c-485b-8e91-c668de410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e689ab-e6c1-495a-909d-6e26ff4bb3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8e8d6-a24f-4afb-b048-495f3dabf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7942cc-054c-485b-8e91-c668de4106e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A6BFE-E23D-4D78-A751-34573D22E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c7942cc-054c-485b-8e91-c668de4106eb"/>
    <ds:schemaRef ds:uri="8018e8d6-a24f-4afb-b048-495f3dabf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CCF7E-F73E-48DD-9F3C-7FE14E03A278}">
  <ds:schemaRefs>
    <ds:schemaRef ds:uri="http://schemas.microsoft.com/office/2006/metadata/properties"/>
    <ds:schemaRef ds:uri="http://schemas.microsoft.com/office/infopath/2007/PartnerControls"/>
    <ds:schemaRef ds:uri="9c7942cc-054c-485b-8e91-c668de4106e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F0FB0C5-AA4B-4335-AEFB-934F3B23E7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9929af-2d25-45bf-9837-089eb9cfbd01}" enabled="0" method="" siteId="{809929af-2d25-45bf-9837-089eb9cfbd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Proposal Timeline</vt:lpstr>
    </vt:vector>
  </TitlesOfParts>
  <Company>Chapman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Borland, Jill</dc:creator>
  <cp:lastModifiedBy>Faulkner, Megan</cp:lastModifiedBy>
  <cp:lastPrinted>2020-01-07T22:38:44Z</cp:lastPrinted>
  <dcterms:created xsi:type="dcterms:W3CDTF">2019-12-04T19:13:01Z</dcterms:created>
  <dcterms:modified xsi:type="dcterms:W3CDTF">2024-06-07T22:39:55Z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0x010100863062B385B87F4D8E7DA323C4B74708</vt:lpwstr>
  </property>
  <property fmtid="{D5CDD505-2E9C-101B-9397-08002B2CF9AE}" pid="3" name="MediaServiceImageTags">
    <vt:lpwstr/>
  </property>
</Properties>
</file>