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wright\Documents\"/>
    </mc:Choice>
  </mc:AlternateContent>
  <bookViews>
    <workbookView xWindow="0" yWindow="0" windowWidth="20490" windowHeight="6360"/>
  </bookViews>
  <sheets>
    <sheet name="Revised ERCR 11-2019" sheetId="16" r:id="rId1"/>
    <sheet name="Sheet1" sheetId="17" state="hidden" r:id="rId2"/>
  </sheets>
  <definedNames>
    <definedName name="_xlnm.Print_Area" localSheetId="0">'Revised ERCR 11-2019'!$A$1:$Q$41</definedName>
  </definedNames>
  <calcPr calcId="162913"/>
</workbook>
</file>

<file path=xl/calcChain.xml><?xml version="1.0" encoding="utf-8"?>
<calcChain xmlns="http://schemas.openxmlformats.org/spreadsheetml/2006/main">
  <c r="M12" i="16" l="1"/>
  <c r="M6" i="16"/>
  <c r="N13" i="16" l="1"/>
  <c r="N7" i="16"/>
  <c r="Q6" i="16" l="1"/>
  <c r="Q12" i="16" l="1"/>
</calcChain>
</file>

<file path=xl/sharedStrings.xml><?xml version="1.0" encoding="utf-8"?>
<sst xmlns="http://schemas.openxmlformats.org/spreadsheetml/2006/main" count="198" uniqueCount="157">
  <si>
    <t>Date</t>
  </si>
  <si>
    <t>CHAPMAN UNIVERSITY</t>
  </si>
  <si>
    <t>Remarks</t>
  </si>
  <si>
    <t>Current</t>
  </si>
  <si>
    <t>Staff</t>
  </si>
  <si>
    <t>Student</t>
  </si>
  <si>
    <t>Orange Campus</t>
  </si>
  <si>
    <t>Classification</t>
  </si>
  <si>
    <t>Base Pay</t>
  </si>
  <si>
    <t>New</t>
  </si>
  <si>
    <t>* THIS FORM IS DUE TO HUMAN RESOURCES AT LEAST 3 DAYS PRIOR TO THE EMPLOYEE'S START DATE *</t>
  </si>
  <si>
    <t>FISCAL YEAR:</t>
  </si>
  <si>
    <t xml:space="preserve">Sent to H.R. - </t>
  </si>
  <si>
    <t xml:space="preserve">Received in V.P. Office - </t>
  </si>
  <si>
    <t xml:space="preserve">Processed by H.R. - </t>
  </si>
  <si>
    <t>Name:</t>
  </si>
  <si>
    <t>Description</t>
  </si>
  <si>
    <t>Administrator</t>
  </si>
  <si>
    <t>H.R. Approval</t>
  </si>
  <si>
    <t xml:space="preserve"> EMPLOYEE REQUISITION AND CHANGE REQUEST  </t>
  </si>
  <si>
    <t xml:space="preserve"> Hire </t>
  </si>
  <si>
    <t>Rehire</t>
  </si>
  <si>
    <t>Pay Rate</t>
  </si>
  <si>
    <t>Hourly</t>
  </si>
  <si>
    <t>Current Title:</t>
  </si>
  <si>
    <t>Dept/Division:</t>
  </si>
  <si>
    <t>New Title:</t>
  </si>
  <si>
    <t>Request Date</t>
  </si>
  <si>
    <t>Effective Date</t>
  </si>
  <si>
    <t>Hire Date</t>
  </si>
  <si>
    <t>Mos/Yr</t>
  </si>
  <si>
    <t># of</t>
  </si>
  <si>
    <t>Weekly</t>
  </si>
  <si>
    <t>FTE</t>
  </si>
  <si>
    <t>Hours</t>
  </si>
  <si>
    <t>Sent from Home Dept -</t>
  </si>
  <si>
    <t>C.O.O. / Exec. V.P. Approval</t>
  </si>
  <si>
    <t>X</t>
  </si>
  <si>
    <t>PSN</t>
  </si>
  <si>
    <t>Acct</t>
  </si>
  <si>
    <t>502105</t>
  </si>
  <si>
    <t>Acad Professional</t>
  </si>
  <si>
    <t>PeopleSoft Account#</t>
  </si>
  <si>
    <t>New PeopleSoft Account Description</t>
  </si>
  <si>
    <t>IFAS Object Code</t>
  </si>
  <si>
    <t>IFAS Object Code Description</t>
  </si>
  <si>
    <t>Faculty FT Instruction</t>
  </si>
  <si>
    <t>Faculty PT 75%</t>
  </si>
  <si>
    <t>Faculty PT Instruction 30-39</t>
  </si>
  <si>
    <t>Faculty PT 50%</t>
  </si>
  <si>
    <t>Faculty FT 20-29 hours</t>
  </si>
  <si>
    <t>Faculty PT &lt;50%</t>
  </si>
  <si>
    <t>Faculty PT Inst &lt;19 hrs</t>
  </si>
  <si>
    <t>Faculty Adjunct</t>
  </si>
  <si>
    <t xml:space="preserve">510002 510011 510012 </t>
  </si>
  <si>
    <t>Admin Teaching                                         Faculty PT/Adjunct Inst                                            Faculty FT/Overload Inst</t>
  </si>
  <si>
    <t>Faculty Special Instruction</t>
  </si>
  <si>
    <t>510013 510014</t>
  </si>
  <si>
    <t>Faculty FT Spec Instruction                                         Faculty Adjunct Spec Inst PT</t>
  </si>
  <si>
    <t>Graduate Teaching Assistants</t>
  </si>
  <si>
    <t>Faculty Extended Education</t>
  </si>
  <si>
    <t>Faculty Non Teaching</t>
  </si>
  <si>
    <t>510018 510019</t>
  </si>
  <si>
    <t>Faculty FT Non Teaching                          Faculty PT/Adjunct Non Teaching</t>
  </si>
  <si>
    <t>Acad Profnl Exempt FT</t>
  </si>
  <si>
    <t>Acad Profnl Exempt 75%</t>
  </si>
  <si>
    <t>Acad Profnl Exempt 30 - 39 hrs</t>
  </si>
  <si>
    <t>Acad Profnl Exempt 50%</t>
  </si>
  <si>
    <t>Acad Profnl Exempt 20 - 29 hrs</t>
  </si>
  <si>
    <t>Acad Profnl Exempt &lt; 50%</t>
  </si>
  <si>
    <t>Acad Profnl Exempt &lt; 19 hrs</t>
  </si>
  <si>
    <t>Acad Profnl  NE FT</t>
  </si>
  <si>
    <t>Acad Profnl  NE FT</t>
  </si>
  <si>
    <t>Acad Profnl  NE 75%</t>
  </si>
  <si>
    <t>Acad Profnl NE 30-39 hrs</t>
  </si>
  <si>
    <t>Acad Profnl  NE 50%</t>
  </si>
  <si>
    <t>Acad Profnl NE 20-29 hrs</t>
  </si>
  <si>
    <t>Acad Profnl NE &lt;50%</t>
  </si>
  <si>
    <t>Acad Profnl NE &lt; 19 hrs</t>
  </si>
  <si>
    <t>Admin/Staff FT</t>
  </si>
  <si>
    <t>510031 510032 510040 510042 510045</t>
  </si>
  <si>
    <t>Administrators FT                                              Staff FT                                                               Service and Safety FT                                   Security FT                                        Technicians FT</t>
  </si>
  <si>
    <t>Admin/Staff 75%</t>
  </si>
  <si>
    <t>510030 510036 510047</t>
  </si>
  <si>
    <t>Admin PT 30-39 hrs                                            Staff PT 30-39 hrs                                                   Security PT 30-39 hrs</t>
  </si>
  <si>
    <t>Admin/Staff 50%</t>
  </si>
  <si>
    <t>510027 510035 510044  510046</t>
  </si>
  <si>
    <t>Admin PT 20-29 hrs                                                Staff PT 20-29 hrs                                            Service and Safety PT 20-29 hrs                                                   Security PT 20-29 hrs</t>
  </si>
  <si>
    <t>Admin/Staff &lt;50%</t>
  </si>
  <si>
    <t>510022 510029 510034</t>
  </si>
  <si>
    <t>Coord PT 20-29 hrs                                            Admin PT &lt; 19 hrs                                                   Staff PT &lt; 19 hrs</t>
  </si>
  <si>
    <t>Admin/Staff Temp</t>
  </si>
  <si>
    <t>510028 510033 510043</t>
  </si>
  <si>
    <t>Admin Temporary                                           Staff Temporary                                                   Service and Safety Temporary</t>
  </si>
  <si>
    <t>Admin/Staff Misc Pay</t>
  </si>
  <si>
    <t>Salaries Misc Admin</t>
  </si>
  <si>
    <t>Students UG</t>
  </si>
  <si>
    <t>Students Grad Assistant</t>
  </si>
  <si>
    <t>Graduate Research Assistant</t>
  </si>
  <si>
    <t>Students FWS</t>
  </si>
  <si>
    <t>Students FWS On Campus</t>
  </si>
  <si>
    <t>FWS Community Svc 100%</t>
  </si>
  <si>
    <t>Combined</t>
  </si>
  <si>
    <t>501105-Faculty FT Instruction</t>
  </si>
  <si>
    <t>501110-Faculty PT 75%</t>
  </si>
  <si>
    <t>501140-Faculty PT 50%</t>
  </si>
  <si>
    <t>501170-Faculty PT &lt;50%</t>
  </si>
  <si>
    <t>501270-Faculty Adjunct</t>
  </si>
  <si>
    <t>501375-Faculty Special Instruction</t>
  </si>
  <si>
    <t>501380-Graduate Teaching Assistants</t>
  </si>
  <si>
    <t>501470-Faculty Extended Education</t>
  </si>
  <si>
    <t>501570-Faculty Non Teaching</t>
  </si>
  <si>
    <t>501605-Acad Profnl Exempt FT</t>
  </si>
  <si>
    <t>501610-Acad Profnl Exempt 75%</t>
  </si>
  <si>
    <t>501640-Acad Profnl Exempt 50%</t>
  </si>
  <si>
    <t>501670-Acad Profnl Exempt &lt; 50%</t>
  </si>
  <si>
    <t>501705-Acad Profnl  NE FT</t>
  </si>
  <si>
    <t>501710-Acad Profnl  NE 75%</t>
  </si>
  <si>
    <t>501740-Acad Profnl  NE 50%</t>
  </si>
  <si>
    <t>501770-Acad Profnl NE &lt;50%</t>
  </si>
  <si>
    <t>502105-Admin/Staff FT</t>
  </si>
  <si>
    <t>502110-Admin/Staff 75%</t>
  </si>
  <si>
    <t>502140-Admin/Staff 50%</t>
  </si>
  <si>
    <t>502170-Admin/Staff &lt;50%</t>
  </si>
  <si>
    <t>502175-Admin/Staff Temp</t>
  </si>
  <si>
    <t>502180-Admin/Staff Misc Pay</t>
  </si>
  <si>
    <t>503000-Students UG</t>
  </si>
  <si>
    <t>503005-Students Grad Assistant</t>
  </si>
  <si>
    <t>503010-Graduate Research Assistant</t>
  </si>
  <si>
    <t>503015-Students FWS</t>
  </si>
  <si>
    <t>503040-FWS Community Svc 100%</t>
  </si>
  <si>
    <t>Employee ID</t>
  </si>
  <si>
    <t>Rinker Campus</t>
  </si>
  <si>
    <t>100-0000-00000</t>
  </si>
  <si>
    <t>Current Fund No.</t>
  </si>
  <si>
    <t>Dept and Program</t>
  </si>
  <si>
    <t>New Fund No.</t>
  </si>
  <si>
    <t>Sal Per Period</t>
  </si>
  <si>
    <t>Provost / Division V.P. Approval</t>
  </si>
  <si>
    <t>Position</t>
  </si>
  <si>
    <t>Separation</t>
  </si>
  <si>
    <t>Extension</t>
  </si>
  <si>
    <t>Allocation</t>
  </si>
  <si>
    <t>Auto-calculation</t>
  </si>
  <si>
    <t>Dean /Department Head Approval</t>
  </si>
  <si>
    <t>Supervisor Approval</t>
  </si>
  <si>
    <t>Employee Signature (for personal data change only)</t>
  </si>
  <si>
    <t>Division/Grant/Restricted Budget Approval</t>
  </si>
  <si>
    <r>
      <t xml:space="preserve">Please enter base pay if </t>
    </r>
    <r>
      <rPr>
        <b/>
        <sz val="8"/>
        <color rgb="FF0070C0"/>
        <rFont val="Arial"/>
        <family val="2"/>
      </rPr>
      <t>monthly</t>
    </r>
    <r>
      <rPr>
        <b/>
        <sz val="8"/>
        <rFont val="Arial"/>
        <family val="2"/>
      </rPr>
      <t xml:space="preserve"> employee, OR hourly pay rate if </t>
    </r>
    <r>
      <rPr>
        <b/>
        <sz val="8"/>
        <color theme="5" tint="-0.249977111117893"/>
        <rFont val="Arial"/>
        <family val="2"/>
      </rPr>
      <t>hourly</t>
    </r>
    <r>
      <rPr>
        <b/>
        <sz val="8"/>
        <rFont val="Arial"/>
        <family val="2"/>
      </rPr>
      <t xml:space="preserve"> employee.</t>
    </r>
  </si>
  <si>
    <t>Salary per pay period and FTE are formula driven from base pay, classification, work hrs &amp; mths</t>
  </si>
  <si>
    <t>Please select a location.</t>
  </si>
  <si>
    <t>Please select a classification.</t>
  </si>
  <si>
    <t>Hire date for new hires only</t>
  </si>
  <si>
    <t>Faculty/Postdoc</t>
  </si>
  <si>
    <t>Postdoc</t>
  </si>
  <si>
    <t>All non-resident aliens must complete a Glacier form with Financial Services for taxation purpose.</t>
  </si>
  <si>
    <t>Important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</si>
</sst>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000\-000000"/>
  </numFmts>
  <fonts count="21">
    <font>
      <sz val="9"/>
      <name val="Geneva"/>
    </font>
    <font>
      <b/>
      <sz val="9"/>
      <name val="Geneva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C00000"/>
      <name val="Arial"/>
      <family val="2"/>
    </font>
    <font>
      <b/>
      <sz val="8"/>
      <color theme="5" tint="-0.249977111117893"/>
      <name val="Arial"/>
      <family val="2"/>
    </font>
    <font>
      <b/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5" fillId="0" borderId="1" xfId="0" quotePrefix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0" fontId="2" fillId="4" borderId="19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22" xfId="0" applyFont="1" applyFill="1" applyBorder="1" applyProtection="1">
      <protection locked="0"/>
    </xf>
    <xf numFmtId="0" fontId="2" fillId="4" borderId="23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17" fillId="0" borderId="0" xfId="0" applyFont="1" applyProtection="1"/>
    <xf numFmtId="0" fontId="14" fillId="0" borderId="0" xfId="0" applyFont="1" applyProtection="1"/>
    <xf numFmtId="0" fontId="3" fillId="0" borderId="0" xfId="0" applyFont="1" applyBorder="1" applyProtection="1"/>
    <xf numFmtId="1" fontId="13" fillId="0" borderId="0" xfId="0" applyNumberFormat="1" applyFont="1" applyBorder="1" applyAlignment="1" applyProtection="1">
      <alignment horizontal="center"/>
    </xf>
    <xf numFmtId="0" fontId="3" fillId="0" borderId="0" xfId="0" applyFont="1" applyProtection="1"/>
    <xf numFmtId="1" fontId="11" fillId="0" borderId="0" xfId="0" applyNumberFormat="1" applyFont="1" applyBorder="1" applyAlignment="1" applyProtection="1">
      <alignment horizontal="right"/>
    </xf>
    <xf numFmtId="1" fontId="11" fillId="0" borderId="1" xfId="0" quotePrefix="1" applyNumberFormat="1" applyFont="1" applyBorder="1" applyAlignment="1" applyProtection="1">
      <alignment horizontal="center"/>
    </xf>
    <xf numFmtId="1" fontId="1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right"/>
    </xf>
    <xf numFmtId="1" fontId="9" fillId="0" borderId="0" xfId="0" applyNumberFormat="1" applyFont="1" applyBorder="1" applyAlignment="1" applyProtection="1">
      <alignment horizontal="center"/>
    </xf>
    <xf numFmtId="0" fontId="9" fillId="0" borderId="0" xfId="0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Font="1" applyFill="1" applyProtection="1"/>
    <xf numFmtId="0" fontId="4" fillId="0" borderId="0" xfId="0" applyFont="1" applyBorder="1" applyAlignment="1" applyProtection="1">
      <alignment horizontal="center"/>
    </xf>
    <xf numFmtId="1" fontId="4" fillId="0" borderId="0" xfId="0" applyNumberFormat="1" applyFont="1" applyBorder="1" applyProtection="1"/>
    <xf numFmtId="4" fontId="4" fillId="0" borderId="0" xfId="0" applyNumberFormat="1" applyFont="1" applyBorder="1" applyProtection="1"/>
    <xf numFmtId="1" fontId="9" fillId="0" borderId="0" xfId="0" applyNumberFormat="1" applyFont="1" applyBorder="1" applyAlignment="1" applyProtection="1">
      <alignment horizontal="left"/>
    </xf>
    <xf numFmtId="1" fontId="9" fillId="0" borderId="0" xfId="0" applyNumberFormat="1" applyFont="1" applyBorder="1" applyProtection="1"/>
    <xf numFmtId="0" fontId="4" fillId="0" borderId="0" xfId="0" applyFont="1" applyFill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Protection="1"/>
    <xf numFmtId="1" fontId="6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Protection="1"/>
    <xf numFmtId="8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0" fontId="5" fillId="0" borderId="1" xfId="0" applyFont="1" applyBorder="1" applyProtection="1"/>
    <xf numFmtId="1" fontId="5" fillId="0" borderId="1" xfId="0" applyNumberFormat="1" applyFont="1" applyBorder="1" applyProtection="1"/>
    <xf numFmtId="8" fontId="5" fillId="0" borderId="1" xfId="0" applyNumberFormat="1" applyFont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" fontId="4" fillId="0" borderId="0" xfId="0" applyNumberFormat="1" applyFont="1" applyAlignment="1" applyProtection="1">
      <alignment horizontal="right"/>
    </xf>
    <xf numFmtId="0" fontId="5" fillId="3" borderId="18" xfId="0" applyFont="1" applyFill="1" applyBorder="1" applyProtection="1"/>
    <xf numFmtId="1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" fontId="4" fillId="0" borderId="1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1" fontId="9" fillId="0" borderId="0" xfId="0" applyNumberFormat="1" applyFont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/>
    </xf>
    <xf numFmtId="1" fontId="9" fillId="0" borderId="15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1" fontId="9" fillId="0" borderId="9" xfId="0" applyNumberFormat="1" applyFont="1" applyBorder="1" applyAlignment="1" applyProtection="1">
      <alignment horizontal="center" vertical="center"/>
    </xf>
    <xf numFmtId="1" fontId="9" fillId="0" borderId="14" xfId="0" applyNumberFormat="1" applyFont="1" applyBorder="1" applyAlignment="1" applyProtection="1">
      <alignment horizontal="center" vertical="center"/>
    </xf>
    <xf numFmtId="1" fontId="9" fillId="0" borderId="10" xfId="0" applyNumberFormat="1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49" fontId="9" fillId="4" borderId="28" xfId="0" quotePrefix="1" applyNumberFormat="1" applyFont="1" applyFill="1" applyBorder="1" applyAlignment="1" applyProtection="1">
      <alignment horizontal="center" vertical="center"/>
      <protection locked="0"/>
    </xf>
    <xf numFmtId="49" fontId="9" fillId="4" borderId="20" xfId="0" applyNumberFormat="1" applyFont="1" applyFill="1" applyBorder="1" applyAlignment="1" applyProtection="1">
      <alignment horizontal="center" vertical="center"/>
      <protection locked="0"/>
    </xf>
    <xf numFmtId="49" fontId="9" fillId="4" borderId="27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8" fontId="4" fillId="4" borderId="28" xfId="0" applyNumberFormat="1" applyFont="1" applyFill="1" applyBorder="1" applyAlignment="1" applyProtection="1">
      <alignment horizontal="right" vertical="center"/>
      <protection locked="0"/>
    </xf>
    <xf numFmtId="8" fontId="4" fillId="2" borderId="28" xfId="0" quotePrefix="1" applyNumberFormat="1" applyFont="1" applyFill="1" applyBorder="1" applyAlignment="1" applyProtection="1">
      <alignment vertical="center"/>
    </xf>
    <xf numFmtId="38" fontId="4" fillId="4" borderId="28" xfId="0" applyNumberFormat="1" applyFont="1" applyFill="1" applyBorder="1" applyAlignment="1" applyProtection="1">
      <alignment horizontal="center" vertical="center"/>
      <protection locked="0"/>
    </xf>
    <xf numFmtId="40" fontId="4" fillId="2" borderId="26" xfId="0" applyNumberFormat="1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2" borderId="34" xfId="0" applyNumberFormat="1" applyFont="1" applyFill="1" applyBorder="1" applyAlignment="1" applyProtection="1">
      <alignment horizontal="right" vertical="center"/>
    </xf>
    <xf numFmtId="8" fontId="4" fillId="2" borderId="29" xfId="0" quotePrefix="1" applyNumberFormat="1" applyFont="1" applyFill="1" applyBorder="1" applyAlignment="1" applyProtection="1">
      <alignment vertical="center"/>
    </xf>
    <xf numFmtId="8" fontId="4" fillId="2" borderId="25" xfId="0" quotePrefix="1" applyNumberFormat="1" applyFont="1" applyFill="1" applyBorder="1" applyAlignment="1" applyProtection="1">
      <alignment vertical="center"/>
    </xf>
    <xf numFmtId="8" fontId="4" fillId="2" borderId="6" xfId="0" quotePrefix="1" applyNumberFormat="1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22" xfId="0" applyFont="1" applyFill="1" applyBorder="1" applyAlignment="1" applyProtection="1">
      <alignment vertical="center"/>
    </xf>
    <xf numFmtId="1" fontId="9" fillId="2" borderId="18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vertical="center"/>
    </xf>
    <xf numFmtId="1" fontId="9" fillId="0" borderId="30" xfId="0" applyNumberFormat="1" applyFont="1" applyBorder="1" applyAlignment="1" applyProtection="1">
      <alignment horizontal="center" vertical="center"/>
    </xf>
    <xf numFmtId="1" fontId="9" fillId="0" borderId="28" xfId="0" applyNumberFormat="1" applyFont="1" applyBorder="1" applyAlignment="1" applyProtection="1">
      <alignment horizontal="center" vertical="center"/>
    </xf>
    <xf numFmtId="40" fontId="9" fillId="0" borderId="26" xfId="0" applyNumberFormat="1" applyFont="1" applyBorder="1" applyAlignment="1" applyProtection="1">
      <alignment horizontal="center" vertical="center"/>
    </xf>
    <xf numFmtId="4" fontId="4" fillId="2" borderId="29" xfId="0" applyNumberFormat="1" applyFont="1" applyFill="1" applyBorder="1" applyAlignment="1" applyProtection="1">
      <alignment vertical="center"/>
    </xf>
    <xf numFmtId="4" fontId="4" fillId="2" borderId="6" xfId="0" applyNumberFormat="1" applyFont="1" applyFill="1" applyBorder="1" applyAlignment="1" applyProtection="1">
      <alignment vertical="center"/>
    </xf>
    <xf numFmtId="1" fontId="9" fillId="0" borderId="34" xfId="0" applyNumberFormat="1" applyFont="1" applyBorder="1" applyAlignment="1" applyProtection="1">
      <alignment horizontal="center" vertical="center"/>
    </xf>
    <xf numFmtId="1" fontId="9" fillId="0" borderId="32" xfId="0" applyNumberFormat="1" applyFont="1" applyBorder="1" applyAlignment="1" applyProtection="1">
      <alignment horizontal="center" vertical="center"/>
    </xf>
    <xf numFmtId="40" fontId="9" fillId="0" borderId="33" xfId="0" applyNumberFormat="1" applyFont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1" fontId="4" fillId="4" borderId="30" xfId="0" applyNumberFormat="1" applyFont="1" applyFill="1" applyBorder="1" applyAlignment="1" applyProtection="1">
      <alignment horizontal="center" vertical="center"/>
      <protection locked="0"/>
    </xf>
    <xf numFmtId="164" fontId="4" fillId="4" borderId="38" xfId="0" applyNumberFormat="1" applyFont="1" applyFill="1" applyBorder="1" applyAlignment="1" applyProtection="1">
      <alignment horizontal="center" vertical="center"/>
      <protection locked="0"/>
    </xf>
    <xf numFmtId="8" fontId="4" fillId="4" borderId="38" xfId="0" applyNumberFormat="1" applyFont="1" applyFill="1" applyBorder="1" applyAlignment="1" applyProtection="1">
      <alignment horizontal="right" vertical="center"/>
      <protection locked="0"/>
    </xf>
    <xf numFmtId="8" fontId="4" fillId="2" borderId="38" xfId="0" quotePrefix="1" applyNumberFormat="1" applyFont="1" applyFill="1" applyBorder="1" applyAlignment="1" applyProtection="1">
      <alignment vertical="center"/>
    </xf>
    <xf numFmtId="38" fontId="4" fillId="4" borderId="38" xfId="0" applyNumberFormat="1" applyFont="1" applyFill="1" applyBorder="1" applyAlignment="1" applyProtection="1">
      <alignment horizontal="center" vertical="center"/>
      <protection locked="0"/>
    </xf>
    <xf numFmtId="40" fontId="4" fillId="2" borderId="39" xfId="0" applyNumberFormat="1" applyFont="1" applyFill="1" applyBorder="1" applyAlignment="1" applyProtection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vertical="center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8" fontId="4" fillId="2" borderId="29" xfId="0" applyNumberFormat="1" applyFont="1" applyFill="1" applyBorder="1" applyAlignment="1" applyProtection="1">
      <alignment vertical="center"/>
    </xf>
    <xf numFmtId="8" fontId="4" fillId="2" borderId="25" xfId="0" applyNumberFormat="1" applyFont="1" applyFill="1" applyBorder="1" applyAlignment="1" applyProtection="1">
      <alignment vertical="center"/>
    </xf>
    <xf numFmtId="8" fontId="4" fillId="2" borderId="6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8" fontId="4" fillId="0" borderId="0" xfId="0" applyNumberFormat="1" applyFont="1" applyFill="1" applyBorder="1" applyAlignment="1" applyProtection="1">
      <alignment vertical="center"/>
    </xf>
    <xf numFmtId="164" fontId="4" fillId="4" borderId="41" xfId="0" applyNumberFormat="1" applyFont="1" applyFill="1" applyBorder="1" applyAlignment="1" applyProtection="1">
      <alignment horizontal="center" vertical="center"/>
      <protection locked="0"/>
    </xf>
    <xf numFmtId="8" fontId="4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/>
    </xf>
    <xf numFmtId="164" fontId="4" fillId="4" borderId="29" xfId="0" applyNumberFormat="1" applyFont="1" applyFill="1" applyBorder="1" applyAlignment="1" applyProtection="1">
      <alignment horizontal="center" vertical="center"/>
      <protection locked="0"/>
    </xf>
    <xf numFmtId="164" fontId="4" fillId="4" borderId="40" xfId="0" applyNumberFormat="1" applyFont="1" applyFill="1" applyBorder="1" applyAlignment="1" applyProtection="1">
      <alignment horizontal="center" vertical="center"/>
      <protection locked="0"/>
    </xf>
    <xf numFmtId="49" fontId="9" fillId="4" borderId="20" xfId="0" applyNumberFormat="1" applyFont="1" applyFill="1" applyBorder="1" applyAlignment="1" applyProtection="1">
      <alignment horizontal="left" vertical="center"/>
      <protection locked="0"/>
    </xf>
    <xf numFmtId="49" fontId="9" fillId="4" borderId="21" xfId="0" applyNumberFormat="1" applyFont="1" applyFill="1" applyBorder="1" applyAlignment="1" applyProtection="1">
      <alignment horizontal="left" vertical="center"/>
      <protection locked="0"/>
    </xf>
    <xf numFmtId="49" fontId="9" fillId="4" borderId="36" xfId="0" applyNumberFormat="1" applyFont="1" applyFill="1" applyBorder="1" applyAlignment="1" applyProtection="1">
      <alignment horizontal="left" vertical="center"/>
      <protection locked="0"/>
    </xf>
    <xf numFmtId="4" fontId="12" fillId="0" borderId="16" xfId="0" applyNumberFormat="1" applyFont="1" applyBorder="1" applyAlignment="1" applyProtection="1">
      <alignment horizontal="center" vertical="center"/>
    </xf>
    <xf numFmtId="4" fontId="12" fillId="0" borderId="17" xfId="0" applyNumberFormat="1" applyFont="1" applyBorder="1" applyAlignment="1" applyProtection="1">
      <alignment horizontal="center" vertical="center"/>
    </xf>
    <xf numFmtId="1" fontId="9" fillId="4" borderId="37" xfId="0" applyNumberFormat="1" applyFont="1" applyFill="1" applyBorder="1" applyAlignment="1" applyProtection="1">
      <alignment horizontal="center" vertical="center"/>
      <protection locked="0"/>
    </xf>
    <xf numFmtId="1" fontId="9" fillId="4" borderId="35" xfId="0" applyNumberFormat="1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19" xfId="0" applyFont="1" applyFill="1" applyBorder="1" applyAlignment="1" applyProtection="1">
      <alignment horizontal="center" vertical="center"/>
    </xf>
    <xf numFmtId="0" fontId="9" fillId="7" borderId="24" xfId="0" applyFont="1" applyFill="1" applyBorder="1" applyAlignment="1" applyProtection="1">
      <alignment horizontal="center" vertical="center"/>
    </xf>
    <xf numFmtId="0" fontId="9" fillId="7" borderId="25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4" fontId="4" fillId="2" borderId="17" xfId="0" applyNumberFormat="1" applyFont="1" applyFill="1" applyBorder="1" applyAlignment="1" applyProtection="1">
      <alignment horizontal="center" vertical="center"/>
    </xf>
    <xf numFmtId="4" fontId="4" fillId="2" borderId="23" xfId="0" applyNumberFormat="1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vertical="center"/>
      <protection locked="0"/>
    </xf>
    <xf numFmtId="0" fontId="4" fillId="4" borderId="25" xfId="0" applyFont="1" applyFill="1" applyBorder="1" applyAlignment="1" applyProtection="1">
      <alignment vertical="center"/>
      <protection locked="0"/>
    </xf>
    <xf numFmtId="4" fontId="9" fillId="2" borderId="12" xfId="0" applyNumberFormat="1" applyFont="1" applyFill="1" applyBorder="1" applyAlignment="1" applyProtection="1">
      <alignment horizontal="right" vertical="center"/>
    </xf>
    <xf numFmtId="4" fontId="9" fillId="0" borderId="16" xfId="0" applyNumberFormat="1" applyFont="1" applyFill="1" applyBorder="1" applyAlignment="1" applyProtection="1">
      <alignment horizontal="right" vertical="center"/>
    </xf>
    <xf numFmtId="0" fontId="2" fillId="7" borderId="5" xfId="0" applyFont="1" applyFill="1" applyBorder="1" applyProtection="1">
      <protection locked="0"/>
    </xf>
    <xf numFmtId="0" fontId="2" fillId="7" borderId="22" xfId="0" applyFont="1" applyFill="1" applyBorder="1" applyProtection="1">
      <protection locked="0"/>
    </xf>
    <xf numFmtId="0" fontId="2" fillId="7" borderId="2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10" zoomScale="98" zoomScaleNormal="98" workbookViewId="0">
      <selection activeCell="J32" sqref="J32"/>
    </sheetView>
  </sheetViews>
  <sheetFormatPr defaultColWidth="11.42578125" defaultRowHeight="12"/>
  <cols>
    <col min="1" max="1" width="2.7109375" style="59" customWidth="1"/>
    <col min="2" max="2" width="13.85546875" style="59" customWidth="1"/>
    <col min="3" max="3" width="12.140625" style="59" customWidth="1"/>
    <col min="4" max="4" width="10.28515625" style="59" customWidth="1"/>
    <col min="5" max="5" width="10.7109375" style="59" customWidth="1"/>
    <col min="6" max="6" width="11" style="59" customWidth="1"/>
    <col min="7" max="7" width="11.28515625" style="59" customWidth="1"/>
    <col min="8" max="8" width="10.7109375" style="59" customWidth="1"/>
    <col min="9" max="9" width="10.140625" style="59" customWidth="1"/>
    <col min="10" max="10" width="7" style="59" customWidth="1"/>
    <col min="11" max="11" width="17.42578125" style="59" customWidth="1"/>
    <col min="12" max="12" width="12.7109375" style="59" customWidth="1"/>
    <col min="13" max="13" width="12.28515625" style="59" customWidth="1"/>
    <col min="14" max="14" width="8" style="60" customWidth="1"/>
    <col min="15" max="15" width="6.7109375" style="60" customWidth="1"/>
    <col min="16" max="16" width="6.42578125" style="60" customWidth="1"/>
    <col min="17" max="17" width="8.140625" style="60" customWidth="1"/>
    <col min="18" max="16384" width="11.42578125" style="59"/>
  </cols>
  <sheetData>
    <row r="1" spans="1:17" s="24" customFormat="1" ht="21" customHeight="1" thickBot="1">
      <c r="A1" s="20"/>
      <c r="B1" s="21"/>
      <c r="C1" s="22"/>
      <c r="D1" s="22"/>
      <c r="E1" s="22"/>
      <c r="F1" s="22"/>
      <c r="G1" s="22"/>
      <c r="H1" s="23" t="s">
        <v>1</v>
      </c>
      <c r="K1" s="22"/>
      <c r="L1" s="22"/>
      <c r="M1" s="22"/>
      <c r="N1" s="25"/>
      <c r="O1" s="25"/>
      <c r="P1" s="25" t="s">
        <v>11</v>
      </c>
      <c r="Q1" s="26"/>
    </row>
    <row r="2" spans="1:17" s="24" customFormat="1" ht="16.5" customHeight="1">
      <c r="C2" s="22"/>
      <c r="D2" s="22"/>
      <c r="E2" s="22"/>
      <c r="F2" s="22"/>
      <c r="G2" s="22"/>
      <c r="H2" s="27" t="s">
        <v>19</v>
      </c>
      <c r="K2" s="22"/>
      <c r="L2" s="22"/>
      <c r="M2" s="22"/>
      <c r="N2" s="28"/>
      <c r="O2" s="28"/>
      <c r="P2" s="28"/>
      <c r="Q2" s="28"/>
    </row>
    <row r="3" spans="1:17" s="24" customFormat="1" ht="7.5" customHeight="1" thickBot="1">
      <c r="A3" s="22"/>
      <c r="B3" s="22"/>
      <c r="C3" s="22"/>
      <c r="D3" s="22"/>
      <c r="E3" s="22"/>
      <c r="F3" s="22"/>
      <c r="G3" s="22"/>
      <c r="H3" s="27"/>
      <c r="K3" s="22"/>
      <c r="L3" s="22"/>
      <c r="M3" s="22"/>
      <c r="N3" s="28"/>
      <c r="O3" s="28"/>
      <c r="P3" s="28"/>
      <c r="Q3" s="28"/>
    </row>
    <row r="4" spans="1:17" s="30" customFormat="1" ht="15.75" customHeight="1">
      <c r="A4" s="67"/>
      <c r="B4" s="67"/>
      <c r="C4" s="67"/>
      <c r="D4" s="67"/>
      <c r="E4" s="67"/>
      <c r="F4" s="67"/>
      <c r="G4" s="68"/>
      <c r="H4" s="68"/>
      <c r="I4" s="68"/>
      <c r="J4" s="69" t="s">
        <v>3</v>
      </c>
      <c r="K4" s="70" t="s">
        <v>134</v>
      </c>
      <c r="L4" s="71" t="s">
        <v>3</v>
      </c>
      <c r="M4" s="70" t="s">
        <v>3</v>
      </c>
      <c r="N4" s="72" t="s">
        <v>23</v>
      </c>
      <c r="O4" s="70" t="s">
        <v>32</v>
      </c>
      <c r="P4" s="70" t="s">
        <v>31</v>
      </c>
      <c r="Q4" s="70"/>
    </row>
    <row r="5" spans="1:17" s="30" customFormat="1" ht="24.75" customHeight="1" thickBot="1">
      <c r="A5" s="73"/>
      <c r="B5" s="74" t="s">
        <v>151</v>
      </c>
      <c r="C5" s="136" t="s">
        <v>16</v>
      </c>
      <c r="D5" s="136"/>
      <c r="E5" s="136"/>
      <c r="F5" s="136"/>
      <c r="G5" s="75" t="s">
        <v>27</v>
      </c>
      <c r="H5" s="75" t="s">
        <v>29</v>
      </c>
      <c r="I5" s="75" t="s">
        <v>28</v>
      </c>
      <c r="J5" s="76" t="s">
        <v>38</v>
      </c>
      <c r="K5" s="77" t="s">
        <v>135</v>
      </c>
      <c r="L5" s="78" t="s">
        <v>8</v>
      </c>
      <c r="M5" s="77" t="s">
        <v>137</v>
      </c>
      <c r="N5" s="79" t="s">
        <v>22</v>
      </c>
      <c r="O5" s="77" t="s">
        <v>34</v>
      </c>
      <c r="P5" s="77" t="s">
        <v>30</v>
      </c>
      <c r="Q5" s="77" t="s">
        <v>33</v>
      </c>
    </row>
    <row r="6" spans="1:17" s="31" customFormat="1" ht="18" customHeight="1">
      <c r="A6" s="80" t="s">
        <v>37</v>
      </c>
      <c r="B6" s="81" t="s">
        <v>17</v>
      </c>
      <c r="C6" s="82" t="s">
        <v>15</v>
      </c>
      <c r="D6" s="140"/>
      <c r="E6" s="140"/>
      <c r="F6" s="140"/>
      <c r="G6" s="83"/>
      <c r="H6" s="84"/>
      <c r="I6" s="85"/>
      <c r="J6" s="86"/>
      <c r="K6" s="134" t="s">
        <v>133</v>
      </c>
      <c r="L6" s="135">
        <v>10000</v>
      </c>
      <c r="M6" s="88">
        <f>IF(OR($A$6="X",$A$7="X",$A$8="X",$A$9="X"),L6/P6,L6/((P6*4.33)/2))</f>
        <v>5000</v>
      </c>
      <c r="N6" s="87"/>
      <c r="O6" s="89">
        <v>40</v>
      </c>
      <c r="P6" s="89">
        <v>2</v>
      </c>
      <c r="Q6" s="90">
        <f>(O6*((P6*52)/12))/2080</f>
        <v>0.16666666666666666</v>
      </c>
    </row>
    <row r="7" spans="1:17" s="32" customFormat="1" ht="17.25" customHeight="1" thickBot="1">
      <c r="A7" s="91"/>
      <c r="B7" s="92" t="s">
        <v>153</v>
      </c>
      <c r="C7" s="93" t="s">
        <v>24</v>
      </c>
      <c r="D7" s="141"/>
      <c r="E7" s="141"/>
      <c r="F7" s="141"/>
      <c r="G7" s="141"/>
      <c r="H7" s="153" t="s">
        <v>152</v>
      </c>
      <c r="I7" s="154"/>
      <c r="J7" s="94" t="s">
        <v>39</v>
      </c>
      <c r="K7" s="138" t="s">
        <v>40</v>
      </c>
      <c r="L7" s="139"/>
      <c r="M7" s="95"/>
      <c r="N7" s="96">
        <f>L6/(O6*(P6*4.3333))</f>
        <v>28.846375741351853</v>
      </c>
      <c r="O7" s="96" t="s">
        <v>143</v>
      </c>
      <c r="P7" s="96"/>
      <c r="Q7" s="97"/>
    </row>
    <row r="8" spans="1:17" s="32" customFormat="1" ht="17.25" customHeight="1">
      <c r="A8" s="98"/>
      <c r="B8" s="92" t="s">
        <v>41</v>
      </c>
      <c r="C8" s="99" t="s">
        <v>25</v>
      </c>
      <c r="D8" s="142"/>
      <c r="E8" s="142"/>
      <c r="F8" s="142"/>
      <c r="G8" s="142"/>
      <c r="H8" s="155"/>
      <c r="I8" s="156"/>
      <c r="J8" s="147" t="s">
        <v>148</v>
      </c>
      <c r="K8" s="148"/>
      <c r="L8" s="148"/>
      <c r="M8" s="148"/>
      <c r="N8" s="148"/>
      <c r="O8" s="148"/>
      <c r="P8" s="148"/>
      <c r="Q8" s="149"/>
    </row>
    <row r="9" spans="1:17" s="32" customFormat="1" ht="17.25" customHeight="1" thickBot="1">
      <c r="A9" s="98"/>
      <c r="B9" s="92" t="s">
        <v>154</v>
      </c>
      <c r="C9" s="100"/>
      <c r="D9" s="101"/>
      <c r="E9" s="101"/>
      <c r="F9" s="101"/>
      <c r="G9" s="102"/>
      <c r="H9" s="143" t="s">
        <v>131</v>
      </c>
      <c r="I9" s="144"/>
      <c r="J9" s="150" t="s">
        <v>149</v>
      </c>
      <c r="K9" s="151"/>
      <c r="L9" s="151"/>
      <c r="M9" s="151"/>
      <c r="N9" s="151"/>
      <c r="O9" s="151"/>
      <c r="P9" s="151"/>
      <c r="Q9" s="152"/>
    </row>
    <row r="10" spans="1:17" s="32" customFormat="1" ht="17.25" customHeight="1">
      <c r="A10" s="98"/>
      <c r="B10" s="103" t="s">
        <v>4</v>
      </c>
      <c r="C10" s="93" t="s">
        <v>26</v>
      </c>
      <c r="D10" s="157"/>
      <c r="E10" s="157"/>
      <c r="F10" s="157"/>
      <c r="G10" s="157"/>
      <c r="H10" s="145"/>
      <c r="I10" s="146"/>
      <c r="J10" s="104" t="s">
        <v>9</v>
      </c>
      <c r="K10" s="105" t="s">
        <v>136</v>
      </c>
      <c r="L10" s="105" t="s">
        <v>9</v>
      </c>
      <c r="M10" s="105" t="s">
        <v>9</v>
      </c>
      <c r="N10" s="105" t="s">
        <v>23</v>
      </c>
      <c r="O10" s="105" t="s">
        <v>32</v>
      </c>
      <c r="P10" s="105" t="s">
        <v>31</v>
      </c>
      <c r="Q10" s="106"/>
    </row>
    <row r="11" spans="1:17" s="32" customFormat="1" ht="17.25" customHeight="1" thickBot="1">
      <c r="A11" s="98"/>
      <c r="B11" s="103" t="s">
        <v>5</v>
      </c>
      <c r="C11" s="99" t="s">
        <v>25</v>
      </c>
      <c r="D11" s="158"/>
      <c r="E11" s="158"/>
      <c r="F11" s="158"/>
      <c r="G11" s="158"/>
      <c r="H11" s="107"/>
      <c r="I11" s="108"/>
      <c r="J11" s="109" t="s">
        <v>38</v>
      </c>
      <c r="K11" s="110" t="s">
        <v>135</v>
      </c>
      <c r="L11" s="110" t="s">
        <v>8</v>
      </c>
      <c r="M11" s="110" t="s">
        <v>137</v>
      </c>
      <c r="N11" s="110" t="s">
        <v>22</v>
      </c>
      <c r="O11" s="110" t="s">
        <v>34</v>
      </c>
      <c r="P11" s="110" t="s">
        <v>30</v>
      </c>
      <c r="Q11" s="111" t="s">
        <v>33</v>
      </c>
    </row>
    <row r="12" spans="1:17" s="32" customFormat="1" ht="17.25" customHeight="1">
      <c r="A12" s="112" t="s">
        <v>37</v>
      </c>
      <c r="B12" s="113" t="s">
        <v>6</v>
      </c>
      <c r="C12" s="114" t="s">
        <v>20</v>
      </c>
      <c r="D12" s="115" t="s">
        <v>21</v>
      </c>
      <c r="E12" s="115" t="s">
        <v>141</v>
      </c>
      <c r="F12" s="115" t="s">
        <v>139</v>
      </c>
      <c r="G12" s="115" t="s">
        <v>7</v>
      </c>
      <c r="H12" s="115" t="s">
        <v>142</v>
      </c>
      <c r="I12" s="116" t="s">
        <v>140</v>
      </c>
      <c r="J12" s="117"/>
      <c r="K12" s="118" t="s">
        <v>133</v>
      </c>
      <c r="L12" s="119">
        <v>0</v>
      </c>
      <c r="M12" s="120">
        <f>IF(OR($A$6="X",$A$7="X",$A$8="X",$A$9="X"),L12/P12,L12/((P12*4.33)/2))</f>
        <v>0</v>
      </c>
      <c r="N12" s="119">
        <v>0</v>
      </c>
      <c r="O12" s="121">
        <v>40</v>
      </c>
      <c r="P12" s="121">
        <v>12</v>
      </c>
      <c r="Q12" s="122">
        <f>(O12*((P12*52)/12))/2080</f>
        <v>1</v>
      </c>
    </row>
    <row r="13" spans="1:17" s="32" customFormat="1" ht="17.25" customHeight="1" thickBot="1">
      <c r="A13" s="123"/>
      <c r="B13" s="124" t="s">
        <v>132</v>
      </c>
      <c r="C13" s="125" t="s">
        <v>37</v>
      </c>
      <c r="D13" s="126"/>
      <c r="E13" s="126"/>
      <c r="F13" s="126"/>
      <c r="G13" s="126"/>
      <c r="H13" s="126"/>
      <c r="I13" s="127"/>
      <c r="J13" s="159" t="s">
        <v>39</v>
      </c>
      <c r="K13" s="138" t="s">
        <v>40</v>
      </c>
      <c r="L13" s="139"/>
      <c r="M13" s="128"/>
      <c r="N13" s="129">
        <f>L12/(O12*(P12*4.3333))</f>
        <v>0</v>
      </c>
      <c r="O13" s="129" t="s">
        <v>143</v>
      </c>
      <c r="P13" s="129"/>
      <c r="Q13" s="130"/>
    </row>
    <row r="14" spans="1:17" s="33" customFormat="1" ht="27.75" customHeight="1">
      <c r="A14" s="131"/>
      <c r="B14" s="66" t="s">
        <v>150</v>
      </c>
      <c r="C14" s="132"/>
      <c r="D14" s="132"/>
      <c r="E14" s="132"/>
      <c r="F14" s="132"/>
      <c r="G14" s="132"/>
      <c r="H14" s="132"/>
      <c r="I14" s="132"/>
      <c r="J14" s="160"/>
      <c r="K14" s="36" t="s">
        <v>155</v>
      </c>
      <c r="L14" s="36"/>
      <c r="M14" s="36"/>
      <c r="N14" s="36"/>
      <c r="O14" s="36"/>
      <c r="P14" s="36"/>
      <c r="Q14" s="133"/>
    </row>
    <row r="15" spans="1:17" s="32" customFormat="1" ht="16.5" customHeight="1">
      <c r="A15" s="31"/>
      <c r="B15" s="31"/>
      <c r="C15" s="31"/>
      <c r="D15" s="31"/>
      <c r="E15" s="31"/>
      <c r="F15" s="34"/>
      <c r="G15" s="35"/>
      <c r="H15" s="35"/>
      <c r="I15" s="35"/>
      <c r="P15" s="36"/>
      <c r="Q15" s="36"/>
    </row>
    <row r="16" spans="1:17" s="32" customFormat="1" ht="21" customHeight="1" thickBot="1">
      <c r="A16" s="1"/>
      <c r="B16" s="2"/>
      <c r="C16" s="61"/>
      <c r="D16" s="61"/>
      <c r="E16" s="61"/>
      <c r="F16" s="62"/>
      <c r="G16" s="1"/>
      <c r="H16" s="2"/>
      <c r="J16" s="37" t="s">
        <v>2</v>
      </c>
      <c r="K16" s="29"/>
      <c r="L16" s="29"/>
      <c r="N16" s="38"/>
      <c r="O16" s="38"/>
      <c r="P16" s="38"/>
      <c r="Q16" s="38"/>
    </row>
    <row r="17" spans="1:17" s="32" customFormat="1" ht="16.5" customHeight="1">
      <c r="A17" s="31" t="s">
        <v>146</v>
      </c>
      <c r="B17" s="31"/>
      <c r="C17" s="31"/>
      <c r="D17" s="31"/>
      <c r="E17" s="35"/>
      <c r="G17" s="31" t="s">
        <v>0</v>
      </c>
      <c r="I17" s="31"/>
      <c r="J17" s="3"/>
      <c r="K17" s="4"/>
      <c r="L17" s="4"/>
      <c r="M17" s="4"/>
      <c r="N17" s="4"/>
      <c r="O17" s="4"/>
      <c r="P17" s="4"/>
      <c r="Q17" s="5"/>
    </row>
    <row r="18" spans="1:17" s="32" customFormat="1" ht="16.5" customHeight="1">
      <c r="A18" s="31"/>
      <c r="B18" s="31"/>
      <c r="C18" s="31"/>
      <c r="D18" s="31"/>
      <c r="E18" s="35"/>
      <c r="G18" s="31"/>
      <c r="H18" s="31"/>
      <c r="I18" s="31"/>
      <c r="J18" s="6"/>
      <c r="K18" s="7"/>
      <c r="L18" s="7"/>
      <c r="M18" s="7"/>
      <c r="N18" s="7"/>
      <c r="O18" s="7"/>
      <c r="P18" s="7"/>
      <c r="Q18" s="8"/>
    </row>
    <row r="19" spans="1:17" s="32" customFormat="1" ht="16.5" customHeight="1" thickBot="1">
      <c r="A19" s="1"/>
      <c r="B19" s="2"/>
      <c r="C19" s="61"/>
      <c r="D19" s="61"/>
      <c r="E19" s="61"/>
      <c r="F19" s="62"/>
      <c r="G19" s="1"/>
      <c r="H19" s="2"/>
      <c r="J19" s="6"/>
      <c r="K19" s="7"/>
      <c r="L19" s="7"/>
      <c r="M19" s="7"/>
      <c r="N19" s="7"/>
      <c r="O19" s="7"/>
      <c r="P19" s="7"/>
      <c r="Q19" s="8"/>
    </row>
    <row r="20" spans="1:17" s="32" customFormat="1" ht="16.5" customHeight="1">
      <c r="A20" s="39" t="s">
        <v>145</v>
      </c>
      <c r="B20" s="39"/>
      <c r="C20" s="39"/>
      <c r="D20" s="39"/>
      <c r="E20" s="40"/>
      <c r="G20" s="31" t="s">
        <v>0</v>
      </c>
      <c r="I20" s="31"/>
      <c r="J20" s="9"/>
      <c r="K20" s="10"/>
      <c r="L20" s="10"/>
      <c r="M20" s="10"/>
      <c r="N20" s="10"/>
      <c r="O20" s="10"/>
      <c r="P20" s="10"/>
      <c r="Q20" s="11"/>
    </row>
    <row r="21" spans="1:17" s="32" customFormat="1" ht="16.5" customHeight="1">
      <c r="A21" s="31"/>
      <c r="B21" s="31"/>
      <c r="C21" s="31"/>
      <c r="D21" s="31"/>
      <c r="E21" s="35"/>
      <c r="G21" s="31"/>
      <c r="H21" s="31"/>
      <c r="I21" s="31"/>
      <c r="J21" s="9"/>
      <c r="K21" s="10"/>
      <c r="L21" s="10"/>
      <c r="M21" s="10"/>
      <c r="N21" s="10"/>
      <c r="O21" s="10"/>
      <c r="P21" s="10"/>
      <c r="Q21" s="11"/>
    </row>
    <row r="22" spans="1:17" s="32" customFormat="1" ht="16.5" customHeight="1" thickBot="1">
      <c r="A22" s="2"/>
      <c r="B22" s="2"/>
      <c r="C22" s="61"/>
      <c r="D22" s="61"/>
      <c r="E22" s="61"/>
      <c r="F22" s="62"/>
      <c r="G22" s="2"/>
      <c r="H22" s="2"/>
      <c r="J22" s="9"/>
      <c r="K22" s="10"/>
      <c r="L22" s="10"/>
      <c r="M22" s="10"/>
      <c r="N22" s="10"/>
      <c r="O22" s="10"/>
      <c r="P22" s="10"/>
      <c r="Q22" s="11"/>
    </row>
    <row r="23" spans="1:17" s="32" customFormat="1" ht="16.5" customHeight="1">
      <c r="A23" s="39" t="s">
        <v>144</v>
      </c>
      <c r="B23" s="39"/>
      <c r="C23" s="39"/>
      <c r="D23" s="39"/>
      <c r="E23" s="40"/>
      <c r="G23" s="31" t="s">
        <v>0</v>
      </c>
      <c r="I23" s="31"/>
      <c r="J23" s="9"/>
      <c r="K23" s="10"/>
      <c r="L23" s="10"/>
      <c r="M23" s="10"/>
      <c r="N23" s="10"/>
      <c r="O23" s="10"/>
      <c r="P23" s="10"/>
      <c r="Q23" s="11"/>
    </row>
    <row r="24" spans="1:17" s="32" customFormat="1" ht="16.5" customHeight="1">
      <c r="A24" s="31"/>
      <c r="B24" s="31"/>
      <c r="C24" s="31"/>
      <c r="D24" s="31"/>
      <c r="E24" s="35"/>
      <c r="G24" s="31"/>
      <c r="H24" s="31"/>
      <c r="I24" s="31"/>
      <c r="J24" s="9"/>
      <c r="K24" s="10"/>
      <c r="L24" s="10"/>
      <c r="M24" s="10"/>
      <c r="N24" s="10"/>
      <c r="O24" s="10"/>
      <c r="P24" s="10"/>
      <c r="Q24" s="11"/>
    </row>
    <row r="25" spans="1:17" s="32" customFormat="1" ht="16.5" customHeight="1" thickBot="1">
      <c r="A25" s="2"/>
      <c r="B25" s="2"/>
      <c r="C25" s="61"/>
      <c r="D25" s="61"/>
      <c r="E25" s="61"/>
      <c r="F25" s="62"/>
      <c r="G25" s="2"/>
      <c r="H25" s="2"/>
      <c r="J25" s="9"/>
      <c r="K25" s="10"/>
      <c r="L25" s="10"/>
      <c r="M25" s="10"/>
      <c r="N25" s="10"/>
      <c r="O25" s="10"/>
      <c r="P25" s="10"/>
      <c r="Q25" s="11"/>
    </row>
    <row r="26" spans="1:17" s="32" customFormat="1" ht="16.5" customHeight="1">
      <c r="A26" s="31" t="s">
        <v>147</v>
      </c>
      <c r="B26" s="31"/>
      <c r="C26" s="31"/>
      <c r="D26" s="31"/>
      <c r="E26" s="35"/>
      <c r="F26" s="35"/>
      <c r="G26" s="31" t="s">
        <v>0</v>
      </c>
      <c r="I26" s="31"/>
      <c r="J26" s="9"/>
      <c r="K26" s="10"/>
      <c r="L26" s="10"/>
      <c r="M26" s="10"/>
      <c r="N26" s="10"/>
      <c r="O26" s="10"/>
      <c r="P26" s="10"/>
      <c r="Q26" s="11"/>
    </row>
    <row r="27" spans="1:17" s="32" customFormat="1" ht="16.5" customHeight="1">
      <c r="A27" s="31"/>
      <c r="B27" s="31"/>
      <c r="C27" s="31"/>
      <c r="D27" s="31"/>
      <c r="E27" s="35"/>
      <c r="F27" s="35"/>
      <c r="G27" s="31"/>
      <c r="H27" s="31"/>
      <c r="I27" s="31"/>
      <c r="J27" s="9"/>
      <c r="K27" s="10"/>
      <c r="L27" s="10"/>
      <c r="M27" s="10"/>
      <c r="N27" s="10"/>
      <c r="O27" s="10"/>
      <c r="P27" s="10"/>
      <c r="Q27" s="11"/>
    </row>
    <row r="28" spans="1:17" s="32" customFormat="1" ht="16.5" customHeight="1" thickBot="1">
      <c r="A28" s="2"/>
      <c r="B28" s="2"/>
      <c r="C28" s="61"/>
      <c r="D28" s="61"/>
      <c r="E28" s="61"/>
      <c r="F28" s="62"/>
      <c r="G28" s="2"/>
      <c r="H28" s="2"/>
      <c r="J28" s="9"/>
      <c r="K28" s="10"/>
      <c r="L28" s="10"/>
      <c r="M28" s="10"/>
      <c r="N28" s="10"/>
      <c r="O28" s="10"/>
      <c r="P28" s="10"/>
      <c r="Q28" s="11"/>
    </row>
    <row r="29" spans="1:17" s="32" customFormat="1" ht="16.5" customHeight="1">
      <c r="A29" s="39" t="s">
        <v>138</v>
      </c>
      <c r="B29" s="39"/>
      <c r="C29" s="39"/>
      <c r="D29" s="39"/>
      <c r="E29" s="39"/>
      <c r="G29" s="31" t="s">
        <v>0</v>
      </c>
      <c r="I29" s="31"/>
      <c r="J29" s="9"/>
      <c r="K29" s="10"/>
      <c r="L29" s="10"/>
      <c r="M29" s="10"/>
      <c r="N29" s="10"/>
      <c r="O29" s="10"/>
      <c r="P29" s="10"/>
      <c r="Q29" s="11"/>
    </row>
    <row r="30" spans="1:17" s="32" customFormat="1" ht="16.5" customHeight="1">
      <c r="A30" s="31"/>
      <c r="B30" s="31"/>
      <c r="C30" s="31"/>
      <c r="D30" s="31"/>
      <c r="E30" s="31"/>
      <c r="G30" s="31"/>
      <c r="H30" s="31"/>
      <c r="I30" s="31"/>
      <c r="J30" s="161" t="s">
        <v>156</v>
      </c>
      <c r="K30" s="162"/>
      <c r="L30" s="162"/>
      <c r="M30" s="162"/>
      <c r="N30" s="162"/>
      <c r="O30" s="162"/>
      <c r="P30" s="162"/>
      <c r="Q30" s="163"/>
    </row>
    <row r="31" spans="1:17" s="32" customFormat="1" ht="16.5" customHeight="1" thickBot="1">
      <c r="A31" s="2"/>
      <c r="B31" s="2"/>
      <c r="C31" s="61"/>
      <c r="D31" s="61"/>
      <c r="E31" s="61"/>
      <c r="F31" s="62"/>
      <c r="G31" s="2"/>
      <c r="H31" s="2"/>
      <c r="J31" s="9" t="s">
        <v>155</v>
      </c>
      <c r="K31" s="10"/>
      <c r="L31" s="10"/>
      <c r="M31" s="10"/>
      <c r="N31" s="10"/>
      <c r="O31" s="10"/>
      <c r="P31" s="10"/>
      <c r="Q31" s="11"/>
    </row>
    <row r="32" spans="1:17" s="32" customFormat="1" ht="16.5" customHeight="1">
      <c r="A32" s="31" t="s">
        <v>18</v>
      </c>
      <c r="B32" s="31"/>
      <c r="C32" s="31"/>
      <c r="D32" s="31"/>
      <c r="E32" s="31"/>
      <c r="F32" s="35"/>
      <c r="G32" s="31" t="s">
        <v>0</v>
      </c>
      <c r="I32" s="31"/>
      <c r="J32" s="9"/>
      <c r="K32" s="10"/>
      <c r="L32" s="10"/>
      <c r="M32" s="10"/>
      <c r="N32" s="10"/>
      <c r="O32" s="10"/>
      <c r="P32" s="10"/>
      <c r="Q32" s="11"/>
    </row>
    <row r="33" spans="1:17" s="32" customFormat="1" ht="16.5" customHeight="1">
      <c r="A33" s="31"/>
      <c r="B33" s="31"/>
      <c r="C33" s="31"/>
      <c r="D33" s="31"/>
      <c r="E33" s="31"/>
      <c r="F33" s="35"/>
      <c r="G33" s="31"/>
      <c r="H33" s="31"/>
      <c r="I33" s="31"/>
      <c r="J33" s="9"/>
      <c r="K33" s="10"/>
      <c r="L33" s="10"/>
      <c r="M33" s="10"/>
      <c r="N33" s="10"/>
      <c r="O33" s="10"/>
      <c r="P33" s="10"/>
      <c r="Q33" s="11"/>
    </row>
    <row r="34" spans="1:17" s="32" customFormat="1" ht="16.5" customHeight="1" thickBot="1">
      <c r="A34" s="2"/>
      <c r="B34" s="2"/>
      <c r="C34" s="61"/>
      <c r="D34" s="61"/>
      <c r="E34" s="61"/>
      <c r="F34" s="62"/>
      <c r="G34" s="2"/>
      <c r="H34" s="2"/>
      <c r="J34" s="9"/>
      <c r="K34" s="10"/>
      <c r="L34" s="10"/>
      <c r="M34" s="10"/>
      <c r="N34" s="10"/>
      <c r="O34" s="10"/>
      <c r="P34" s="10"/>
      <c r="Q34" s="11"/>
    </row>
    <row r="35" spans="1:17" s="32" customFormat="1" ht="16.5" customHeight="1" thickBot="1">
      <c r="A35" s="31" t="s">
        <v>36</v>
      </c>
      <c r="B35" s="31"/>
      <c r="C35" s="31"/>
      <c r="D35" s="31"/>
      <c r="E35" s="31"/>
      <c r="F35" s="35"/>
      <c r="G35" s="31" t="s">
        <v>0</v>
      </c>
      <c r="I35" s="31"/>
      <c r="J35" s="12"/>
      <c r="K35" s="13"/>
      <c r="L35" s="13"/>
      <c r="M35" s="13"/>
      <c r="N35" s="13"/>
      <c r="O35" s="13"/>
      <c r="P35" s="13"/>
      <c r="Q35" s="14"/>
    </row>
    <row r="36" spans="1:17" s="32" customFormat="1" ht="7.5" customHeight="1">
      <c r="A36" s="31"/>
      <c r="B36" s="31"/>
      <c r="C36" s="31"/>
      <c r="D36" s="31"/>
      <c r="E36" s="31"/>
      <c r="G36" s="31"/>
      <c r="H36" s="31"/>
      <c r="J36" s="41"/>
      <c r="K36" s="41"/>
      <c r="L36" s="41"/>
      <c r="M36" s="41"/>
      <c r="N36" s="41"/>
      <c r="O36" s="41"/>
      <c r="P36" s="41"/>
      <c r="Q36" s="41"/>
    </row>
    <row r="37" spans="1:17" s="43" customFormat="1" ht="15" customHeight="1">
      <c r="A37" s="42"/>
      <c r="B37" s="42"/>
      <c r="E37" s="42"/>
      <c r="F37" s="42"/>
      <c r="G37" s="42"/>
      <c r="H37" s="44"/>
      <c r="I37" s="45" t="s">
        <v>10</v>
      </c>
      <c r="J37" s="46"/>
      <c r="K37" s="46"/>
      <c r="L37" s="46"/>
      <c r="M37" s="46"/>
      <c r="N37" s="47"/>
      <c r="O37" s="48"/>
      <c r="P37" s="48"/>
      <c r="Q37" s="48"/>
    </row>
    <row r="38" spans="1:17" s="43" customFormat="1" ht="7.5" customHeight="1" thickBot="1">
      <c r="A38" s="49"/>
      <c r="B38" s="49"/>
      <c r="C38" s="49"/>
      <c r="D38" s="49"/>
      <c r="E38" s="49"/>
      <c r="F38" s="49"/>
      <c r="G38" s="50"/>
      <c r="H38" s="50"/>
      <c r="I38" s="50"/>
      <c r="J38" s="50"/>
      <c r="K38" s="50"/>
      <c r="L38" s="50"/>
      <c r="M38" s="50"/>
      <c r="N38" s="51"/>
      <c r="O38" s="52"/>
      <c r="P38" s="52"/>
      <c r="Q38" s="52"/>
    </row>
    <row r="39" spans="1:17" s="43" customFormat="1" ht="7.5" customHeight="1">
      <c r="A39" s="42"/>
      <c r="B39" s="42"/>
      <c r="C39" s="42"/>
      <c r="D39" s="42"/>
      <c r="E39" s="42"/>
      <c r="F39" s="42"/>
      <c r="G39" s="46"/>
      <c r="H39" s="46"/>
      <c r="I39" s="46"/>
      <c r="J39" s="46"/>
      <c r="K39" s="46"/>
      <c r="L39" s="46"/>
      <c r="M39" s="46"/>
      <c r="N39" s="48"/>
      <c r="O39" s="48"/>
      <c r="P39" s="48"/>
      <c r="Q39" s="48"/>
    </row>
    <row r="40" spans="1:17" s="43" customFormat="1" ht="12" customHeight="1">
      <c r="C40" s="53" t="s">
        <v>0</v>
      </c>
      <c r="G40" s="53" t="s">
        <v>0</v>
      </c>
      <c r="J40" s="53"/>
      <c r="K40" s="53" t="s">
        <v>0</v>
      </c>
      <c r="P40" s="137" t="s">
        <v>0</v>
      </c>
      <c r="Q40" s="137"/>
    </row>
    <row r="41" spans="1:17" s="43" customFormat="1" ht="13.5" customHeight="1">
      <c r="B41" s="54" t="s">
        <v>35</v>
      </c>
      <c r="C41" s="63"/>
      <c r="F41" s="54" t="s">
        <v>13</v>
      </c>
      <c r="G41" s="63"/>
      <c r="J41" s="54" t="s">
        <v>12</v>
      </c>
      <c r="K41" s="64"/>
      <c r="O41" s="55" t="s">
        <v>14</v>
      </c>
      <c r="P41" s="65"/>
      <c r="Q41" s="56"/>
    </row>
    <row r="42" spans="1:17" s="43" customFormat="1" ht="15" customHeight="1"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</row>
    <row r="43" spans="1:17" s="43" customFormat="1" ht="15" customHeight="1"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</row>
    <row r="44" spans="1:17" s="43" customFormat="1" ht="15" customHeight="1">
      <c r="G44" s="57"/>
      <c r="H44" s="57"/>
      <c r="I44" s="57"/>
      <c r="J44" s="57"/>
      <c r="K44" s="57"/>
      <c r="L44" s="57"/>
      <c r="M44" s="57"/>
      <c r="N44" s="58"/>
      <c r="O44" s="58"/>
      <c r="P44" s="58"/>
      <c r="Q44" s="58"/>
    </row>
    <row r="45" spans="1:17" s="43" customFormat="1" ht="15" customHeight="1">
      <c r="G45" s="57"/>
      <c r="H45" s="57"/>
      <c r="I45" s="41"/>
      <c r="J45" s="57"/>
      <c r="K45" s="57"/>
      <c r="L45" s="57"/>
      <c r="M45" s="57"/>
      <c r="N45" s="58"/>
      <c r="O45" s="58"/>
      <c r="P45" s="58"/>
      <c r="Q45" s="58"/>
    </row>
    <row r="46" spans="1:17" s="43" customFormat="1" ht="12" customHeight="1"/>
    <row r="47" spans="1:17" s="43" customFormat="1" ht="13.5" customHeight="1"/>
    <row r="48" spans="1:17" s="43" customFormat="1" ht="12.75">
      <c r="G48" s="57"/>
      <c r="H48" s="57"/>
      <c r="I48" s="57"/>
      <c r="J48" s="57"/>
      <c r="K48" s="57"/>
      <c r="L48" s="57"/>
      <c r="M48" s="57"/>
      <c r="N48" s="58"/>
      <c r="O48" s="58"/>
      <c r="P48" s="58"/>
      <c r="Q48" s="58"/>
    </row>
    <row r="49" spans="7:17" s="43" customFormat="1" ht="12.75"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</row>
    <row r="50" spans="7:17" s="43" customFormat="1" ht="12.75">
      <c r="G50" s="57"/>
      <c r="H50" s="57"/>
      <c r="I50" s="57"/>
      <c r="J50" s="57"/>
      <c r="K50" s="57"/>
      <c r="L50" s="57"/>
      <c r="M50" s="57"/>
      <c r="N50" s="58"/>
      <c r="O50" s="58"/>
      <c r="P50" s="58"/>
      <c r="Q50" s="58"/>
    </row>
    <row r="51" spans="7:17" s="43" customFormat="1" ht="12.75">
      <c r="G51" s="57"/>
      <c r="H51" s="57"/>
      <c r="I51" s="57"/>
      <c r="J51" s="57"/>
      <c r="K51" s="57"/>
      <c r="L51" s="57"/>
      <c r="M51" s="57"/>
      <c r="N51" s="58"/>
      <c r="O51" s="58"/>
      <c r="P51" s="58"/>
      <c r="Q51" s="58"/>
    </row>
    <row r="52" spans="7:17" s="43" customFormat="1" ht="12.75"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</row>
    <row r="53" spans="7:17" s="43" customFormat="1" ht="12.75"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</row>
    <row r="54" spans="7:17" s="43" customFormat="1" ht="12.75">
      <c r="G54" s="57"/>
      <c r="H54" s="57"/>
      <c r="I54" s="57"/>
      <c r="J54" s="57"/>
      <c r="K54" s="57"/>
      <c r="L54" s="57"/>
      <c r="M54" s="57"/>
      <c r="N54" s="58"/>
      <c r="O54" s="58"/>
      <c r="P54" s="58"/>
      <c r="Q54" s="58"/>
    </row>
    <row r="55" spans="7:17" s="43" customFormat="1" ht="12.75">
      <c r="G55" s="57"/>
      <c r="H55" s="57"/>
      <c r="I55" s="57"/>
      <c r="J55" s="57"/>
      <c r="K55" s="57"/>
      <c r="L55" s="57"/>
      <c r="M55" s="57"/>
      <c r="N55" s="58"/>
      <c r="O55" s="58"/>
      <c r="P55" s="58"/>
      <c r="Q55" s="58"/>
    </row>
    <row r="56" spans="7:17" s="43" customFormat="1" ht="12.75">
      <c r="G56" s="57"/>
      <c r="H56" s="57"/>
      <c r="I56" s="57"/>
      <c r="J56" s="57"/>
      <c r="K56" s="57"/>
      <c r="L56" s="57"/>
      <c r="M56" s="57"/>
      <c r="N56" s="58"/>
      <c r="O56" s="58"/>
      <c r="P56" s="58"/>
      <c r="Q56" s="58"/>
    </row>
    <row r="57" spans="7:17" s="43" customFormat="1" ht="12.75">
      <c r="G57" s="57"/>
      <c r="H57" s="57"/>
      <c r="I57" s="57"/>
      <c r="J57" s="57"/>
      <c r="K57" s="57"/>
      <c r="L57" s="57"/>
      <c r="M57" s="57"/>
      <c r="N57" s="58"/>
      <c r="O57" s="58"/>
      <c r="P57" s="58"/>
      <c r="Q57" s="58"/>
    </row>
    <row r="58" spans="7:17" s="43" customFormat="1" ht="12.75">
      <c r="G58" s="57"/>
      <c r="H58" s="57"/>
      <c r="I58" s="57"/>
      <c r="J58" s="57"/>
      <c r="K58" s="57"/>
      <c r="L58" s="57"/>
      <c r="M58" s="57"/>
      <c r="N58" s="58"/>
      <c r="O58" s="58"/>
      <c r="P58" s="58"/>
      <c r="Q58" s="58"/>
    </row>
    <row r="59" spans="7:17" s="43" customFormat="1" ht="12.75">
      <c r="G59" s="57"/>
      <c r="H59" s="57"/>
      <c r="I59" s="57"/>
      <c r="J59" s="57"/>
      <c r="K59" s="57"/>
      <c r="L59" s="57"/>
      <c r="M59" s="57"/>
      <c r="N59" s="58"/>
      <c r="O59" s="58"/>
      <c r="P59" s="58"/>
      <c r="Q59" s="58"/>
    </row>
    <row r="60" spans="7:17" s="43" customFormat="1" ht="12.75">
      <c r="G60" s="57"/>
      <c r="H60" s="57"/>
      <c r="I60" s="57"/>
      <c r="J60" s="57"/>
      <c r="K60" s="57"/>
      <c r="L60" s="57"/>
      <c r="M60" s="57"/>
      <c r="N60" s="58"/>
      <c r="O60" s="58"/>
      <c r="P60" s="58"/>
      <c r="Q60" s="58"/>
    </row>
    <row r="61" spans="7:17" s="43" customFormat="1" ht="12.75">
      <c r="G61" s="57"/>
      <c r="H61" s="57"/>
      <c r="I61" s="57"/>
      <c r="J61" s="57"/>
      <c r="K61" s="57"/>
      <c r="L61" s="57"/>
      <c r="M61" s="57"/>
      <c r="N61" s="58"/>
      <c r="O61" s="58"/>
      <c r="P61" s="58"/>
      <c r="Q61" s="58"/>
    </row>
    <row r="62" spans="7:17" s="43" customFormat="1" ht="12.75">
      <c r="G62" s="57"/>
      <c r="H62" s="57"/>
      <c r="I62" s="57"/>
      <c r="J62" s="57"/>
      <c r="K62" s="57"/>
      <c r="L62" s="57"/>
      <c r="M62" s="57"/>
      <c r="N62" s="58"/>
      <c r="O62" s="58"/>
      <c r="P62" s="58"/>
      <c r="Q62" s="58"/>
    </row>
    <row r="63" spans="7:17" s="43" customFormat="1" ht="12.75">
      <c r="G63" s="57"/>
      <c r="H63" s="57"/>
      <c r="I63" s="57"/>
      <c r="J63" s="57"/>
      <c r="K63" s="57"/>
      <c r="L63" s="57"/>
      <c r="M63" s="57"/>
      <c r="N63" s="58"/>
      <c r="O63" s="58"/>
      <c r="P63" s="58"/>
      <c r="Q63" s="58"/>
    </row>
    <row r="64" spans="7:17" s="43" customFormat="1" ht="12.75">
      <c r="G64" s="57"/>
      <c r="H64" s="57"/>
      <c r="I64" s="57"/>
      <c r="J64" s="57"/>
      <c r="K64" s="57"/>
      <c r="L64" s="57"/>
      <c r="M64" s="57"/>
      <c r="N64" s="58"/>
      <c r="O64" s="58"/>
      <c r="P64" s="58"/>
      <c r="Q64" s="58"/>
    </row>
    <row r="65" spans="7:17" s="43" customFormat="1" ht="12.75">
      <c r="G65" s="57"/>
      <c r="H65" s="57"/>
      <c r="I65" s="57"/>
      <c r="J65" s="57"/>
      <c r="K65" s="57"/>
      <c r="L65" s="57"/>
      <c r="M65" s="57"/>
      <c r="N65" s="58"/>
      <c r="O65" s="58"/>
      <c r="P65" s="58"/>
      <c r="Q65" s="58"/>
    </row>
    <row r="66" spans="7:17" s="43" customFormat="1" ht="12.75">
      <c r="G66" s="57"/>
      <c r="H66" s="57"/>
      <c r="I66" s="57"/>
      <c r="J66" s="57"/>
      <c r="K66" s="57"/>
      <c r="L66" s="57"/>
      <c r="M66" s="57"/>
      <c r="N66" s="58"/>
      <c r="O66" s="58"/>
      <c r="P66" s="58"/>
      <c r="Q66" s="58"/>
    </row>
    <row r="67" spans="7:17" s="43" customFormat="1" ht="12.75">
      <c r="G67" s="57"/>
      <c r="H67" s="57"/>
      <c r="I67" s="57"/>
      <c r="J67" s="57"/>
      <c r="K67" s="57"/>
      <c r="L67" s="57"/>
      <c r="M67" s="57"/>
      <c r="N67" s="58"/>
      <c r="O67" s="58"/>
      <c r="P67" s="58"/>
      <c r="Q67" s="58"/>
    </row>
    <row r="68" spans="7:17" s="43" customFormat="1" ht="12.75">
      <c r="G68" s="57"/>
      <c r="H68" s="57"/>
      <c r="I68" s="57"/>
      <c r="J68" s="57"/>
      <c r="K68" s="57"/>
      <c r="L68" s="57"/>
      <c r="M68" s="57"/>
      <c r="N68" s="58"/>
      <c r="O68" s="58"/>
      <c r="P68" s="58"/>
      <c r="Q68" s="58"/>
    </row>
    <row r="69" spans="7:17" s="43" customFormat="1" ht="12.75">
      <c r="G69" s="57"/>
      <c r="H69" s="57"/>
      <c r="I69" s="57"/>
      <c r="J69" s="57"/>
      <c r="K69" s="57"/>
      <c r="L69" s="57"/>
      <c r="M69" s="57"/>
      <c r="N69" s="58"/>
      <c r="O69" s="58"/>
      <c r="P69" s="58"/>
      <c r="Q69" s="58"/>
    </row>
    <row r="70" spans="7:17" s="43" customFormat="1" ht="12.75">
      <c r="G70" s="57"/>
      <c r="H70" s="57"/>
      <c r="I70" s="57"/>
      <c r="J70" s="57"/>
      <c r="K70" s="57"/>
      <c r="L70" s="57"/>
      <c r="M70" s="57"/>
      <c r="N70" s="58"/>
      <c r="O70" s="58"/>
      <c r="P70" s="58"/>
      <c r="Q70" s="58"/>
    </row>
    <row r="71" spans="7:17" s="43" customFormat="1" ht="12.75">
      <c r="G71" s="57"/>
      <c r="H71" s="57"/>
      <c r="I71" s="57"/>
      <c r="J71" s="57"/>
      <c r="K71" s="57"/>
      <c r="L71" s="57"/>
      <c r="M71" s="57"/>
      <c r="N71" s="58"/>
      <c r="O71" s="58"/>
      <c r="P71" s="58"/>
      <c r="Q71" s="58"/>
    </row>
    <row r="72" spans="7:17" s="43" customFormat="1" ht="12.75">
      <c r="G72" s="57"/>
      <c r="H72" s="57"/>
      <c r="I72" s="57"/>
      <c r="J72" s="57"/>
      <c r="K72" s="57"/>
      <c r="L72" s="57"/>
      <c r="M72" s="57"/>
      <c r="N72" s="58"/>
      <c r="O72" s="58"/>
      <c r="P72" s="58"/>
      <c r="Q72" s="58"/>
    </row>
    <row r="73" spans="7:17" s="43" customFormat="1" ht="12.75">
      <c r="G73" s="57"/>
      <c r="H73" s="57"/>
      <c r="I73" s="57"/>
      <c r="J73" s="57"/>
      <c r="K73" s="57"/>
      <c r="L73" s="57"/>
      <c r="M73" s="57"/>
      <c r="N73" s="58"/>
      <c r="O73" s="58"/>
      <c r="P73" s="58"/>
      <c r="Q73" s="58"/>
    </row>
    <row r="74" spans="7:17" s="43" customFormat="1" ht="12.75">
      <c r="G74" s="57"/>
      <c r="H74" s="57"/>
      <c r="I74" s="57"/>
      <c r="J74" s="57"/>
      <c r="K74" s="57"/>
      <c r="L74" s="57"/>
      <c r="M74" s="57"/>
      <c r="N74" s="58"/>
      <c r="O74" s="58"/>
      <c r="P74" s="58"/>
      <c r="Q74" s="58"/>
    </row>
    <row r="75" spans="7:17" s="43" customFormat="1" ht="12.75">
      <c r="G75" s="57"/>
      <c r="H75" s="57"/>
      <c r="I75" s="57"/>
      <c r="J75" s="57"/>
      <c r="K75" s="57"/>
      <c r="L75" s="57"/>
      <c r="M75" s="57"/>
      <c r="N75" s="58"/>
      <c r="O75" s="58"/>
      <c r="P75" s="58"/>
      <c r="Q75" s="58"/>
    </row>
    <row r="76" spans="7:17" s="43" customFormat="1" ht="12.75">
      <c r="G76" s="57"/>
      <c r="H76" s="57"/>
      <c r="I76" s="57"/>
      <c r="J76" s="57"/>
      <c r="K76" s="57"/>
      <c r="L76" s="57"/>
      <c r="M76" s="57"/>
      <c r="N76" s="58"/>
      <c r="O76" s="58"/>
      <c r="P76" s="58"/>
      <c r="Q76" s="58"/>
    </row>
    <row r="77" spans="7:17" s="43" customFormat="1" ht="12.75">
      <c r="G77" s="57"/>
      <c r="H77" s="57"/>
      <c r="I77" s="57"/>
      <c r="J77" s="57"/>
      <c r="K77" s="57"/>
      <c r="L77" s="57"/>
      <c r="M77" s="57"/>
      <c r="N77" s="58"/>
      <c r="O77" s="58"/>
      <c r="P77" s="58"/>
      <c r="Q77" s="58"/>
    </row>
    <row r="78" spans="7:17" s="43" customFormat="1" ht="12.75">
      <c r="G78" s="57"/>
      <c r="H78" s="57"/>
      <c r="I78" s="57"/>
      <c r="J78" s="57"/>
      <c r="K78" s="57"/>
      <c r="L78" s="57"/>
      <c r="M78" s="57"/>
      <c r="N78" s="58"/>
      <c r="O78" s="58"/>
      <c r="P78" s="58"/>
      <c r="Q78" s="58"/>
    </row>
    <row r="79" spans="7:17" s="43" customFormat="1" ht="12.75">
      <c r="G79" s="57"/>
      <c r="H79" s="57"/>
      <c r="I79" s="57"/>
      <c r="J79" s="57"/>
      <c r="K79" s="57"/>
      <c r="L79" s="57"/>
      <c r="M79" s="57"/>
      <c r="N79" s="58"/>
      <c r="O79" s="58"/>
      <c r="P79" s="58"/>
      <c r="Q79" s="58"/>
    </row>
    <row r="80" spans="7:17" s="43" customFormat="1" ht="12.75">
      <c r="G80" s="57"/>
      <c r="H80" s="57"/>
      <c r="I80" s="57"/>
      <c r="J80" s="57"/>
      <c r="K80" s="57"/>
      <c r="L80" s="57"/>
      <c r="M80" s="57"/>
      <c r="N80" s="58"/>
      <c r="O80" s="58"/>
      <c r="P80" s="58"/>
      <c r="Q80" s="58"/>
    </row>
    <row r="81" spans="7:17" s="43" customFormat="1" ht="12.75">
      <c r="G81" s="57"/>
      <c r="H81" s="57"/>
      <c r="I81" s="57"/>
      <c r="J81" s="57"/>
      <c r="K81" s="57"/>
      <c r="L81" s="57"/>
      <c r="M81" s="57"/>
      <c r="N81" s="58"/>
      <c r="O81" s="58"/>
      <c r="P81" s="58"/>
      <c r="Q81" s="58"/>
    </row>
    <row r="82" spans="7:17" s="43" customFormat="1" ht="12.75">
      <c r="G82" s="57"/>
      <c r="H82" s="57"/>
      <c r="I82" s="57"/>
      <c r="J82" s="57"/>
      <c r="K82" s="57"/>
      <c r="L82" s="57"/>
      <c r="M82" s="57"/>
      <c r="N82" s="58"/>
      <c r="O82" s="58"/>
      <c r="P82" s="58"/>
      <c r="Q82" s="58"/>
    </row>
    <row r="83" spans="7:17" s="43" customFormat="1" ht="12.75">
      <c r="G83" s="57"/>
      <c r="H83" s="57"/>
      <c r="I83" s="57"/>
      <c r="J83" s="57"/>
      <c r="K83" s="57"/>
      <c r="L83" s="57"/>
      <c r="M83" s="57"/>
      <c r="N83" s="58"/>
      <c r="O83" s="58"/>
      <c r="P83" s="58"/>
      <c r="Q83" s="58"/>
    </row>
    <row r="84" spans="7:17" s="43" customFormat="1" ht="12.75">
      <c r="G84" s="57"/>
      <c r="H84" s="57"/>
      <c r="I84" s="57"/>
      <c r="J84" s="57"/>
      <c r="K84" s="57"/>
      <c r="L84" s="57"/>
      <c r="M84" s="57"/>
      <c r="N84" s="58"/>
      <c r="O84" s="58"/>
      <c r="P84" s="58"/>
      <c r="Q84" s="58"/>
    </row>
    <row r="85" spans="7:17" s="43" customFormat="1" ht="12.75">
      <c r="G85" s="57"/>
      <c r="H85" s="57"/>
      <c r="I85" s="57"/>
      <c r="J85" s="57"/>
      <c r="K85" s="57"/>
      <c r="L85" s="57"/>
      <c r="M85" s="57"/>
      <c r="N85" s="58"/>
      <c r="O85" s="58"/>
      <c r="P85" s="58"/>
      <c r="Q85" s="58"/>
    </row>
    <row r="86" spans="7:17" s="43" customFormat="1" ht="12.75">
      <c r="G86" s="57"/>
      <c r="H86" s="57"/>
      <c r="I86" s="57"/>
      <c r="J86" s="57"/>
      <c r="K86" s="57"/>
      <c r="L86" s="57"/>
      <c r="M86" s="57"/>
      <c r="N86" s="58"/>
      <c r="O86" s="58"/>
      <c r="P86" s="58"/>
      <c r="Q86" s="58"/>
    </row>
    <row r="87" spans="7:17" s="43" customFormat="1" ht="12.75">
      <c r="G87" s="57"/>
      <c r="H87" s="57"/>
      <c r="I87" s="57"/>
      <c r="J87" s="57"/>
      <c r="K87" s="57"/>
      <c r="L87" s="57"/>
      <c r="M87" s="57"/>
      <c r="N87" s="58"/>
      <c r="O87" s="58"/>
      <c r="P87" s="58"/>
      <c r="Q87" s="58"/>
    </row>
    <row r="88" spans="7:17" s="43" customFormat="1" ht="12.75">
      <c r="G88" s="57"/>
      <c r="H88" s="57"/>
      <c r="I88" s="57"/>
      <c r="J88" s="57"/>
      <c r="K88" s="57"/>
      <c r="L88" s="57"/>
      <c r="M88" s="57"/>
      <c r="N88" s="58"/>
      <c r="O88" s="58"/>
      <c r="P88" s="58"/>
      <c r="Q88" s="58"/>
    </row>
  </sheetData>
  <sheetProtection selectLockedCells="1"/>
  <mergeCells count="15">
    <mergeCell ref="C5:F5"/>
    <mergeCell ref="P40:Q40"/>
    <mergeCell ref="K7:L7"/>
    <mergeCell ref="D6:F6"/>
    <mergeCell ref="D7:G7"/>
    <mergeCell ref="D8:G8"/>
    <mergeCell ref="H9:I9"/>
    <mergeCell ref="H10:I10"/>
    <mergeCell ref="J8:Q8"/>
    <mergeCell ref="J9:Q9"/>
    <mergeCell ref="H7:I7"/>
    <mergeCell ref="H8:I8"/>
    <mergeCell ref="K13:L13"/>
    <mergeCell ref="D10:G10"/>
    <mergeCell ref="D11:G11"/>
  </mergeCells>
  <phoneticPr fontId="0" type="noConversion"/>
  <printOptions horizontalCentered="1"/>
  <pageMargins left="0.25" right="0.25" top="0.5" bottom="0.25" header="0.5" footer="0.5"/>
  <pageSetup scale="88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Sheet1!$E$2:$E$29</xm:f>
          </x14:formula1>
          <xm:sqref>K7 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7" sqref="E7"/>
    </sheetView>
  </sheetViews>
  <sheetFormatPr defaultRowHeight="12"/>
  <cols>
    <col min="1" max="1" width="12" style="15" customWidth="1"/>
    <col min="2" max="2" width="25.42578125" style="15" customWidth="1"/>
    <col min="3" max="3" width="10.85546875" style="18" customWidth="1"/>
    <col min="4" max="4" width="26.5703125" style="15" customWidth="1"/>
    <col min="5" max="5" width="32" bestFit="1" customWidth="1"/>
  </cols>
  <sheetData>
    <row r="1" spans="1:5" ht="24">
      <c r="A1" s="16" t="s">
        <v>42</v>
      </c>
      <c r="B1" s="16" t="s">
        <v>43</v>
      </c>
      <c r="C1" s="17" t="s">
        <v>44</v>
      </c>
      <c r="D1" s="16" t="s">
        <v>45</v>
      </c>
      <c r="E1" s="19" t="s">
        <v>102</v>
      </c>
    </row>
    <row r="2" spans="1:5">
      <c r="A2" s="15">
        <v>501105</v>
      </c>
      <c r="B2" s="15" t="s">
        <v>46</v>
      </c>
      <c r="C2" s="18">
        <v>510010</v>
      </c>
      <c r="D2" s="15" t="s">
        <v>46</v>
      </c>
      <c r="E2" t="s">
        <v>103</v>
      </c>
    </row>
    <row r="3" spans="1:5">
      <c r="A3" s="15">
        <v>501110</v>
      </c>
      <c r="B3" s="15" t="s">
        <v>47</v>
      </c>
      <c r="C3" s="18">
        <v>510009</v>
      </c>
      <c r="D3" s="15" t="s">
        <v>48</v>
      </c>
      <c r="E3" t="s">
        <v>104</v>
      </c>
    </row>
    <row r="4" spans="1:5">
      <c r="A4" s="15">
        <v>501140</v>
      </c>
      <c r="B4" s="15" t="s">
        <v>49</v>
      </c>
      <c r="C4" s="18">
        <v>510008</v>
      </c>
      <c r="D4" s="15" t="s">
        <v>50</v>
      </c>
      <c r="E4" t="s">
        <v>105</v>
      </c>
    </row>
    <row r="5" spans="1:5">
      <c r="A5" s="15">
        <v>501170</v>
      </c>
      <c r="B5" s="15" t="s">
        <v>51</v>
      </c>
      <c r="C5" s="18">
        <v>510007</v>
      </c>
      <c r="D5" s="15" t="s">
        <v>52</v>
      </c>
      <c r="E5" t="s">
        <v>106</v>
      </c>
    </row>
    <row r="6" spans="1:5" ht="36">
      <c r="A6" s="15">
        <v>501270</v>
      </c>
      <c r="B6" s="15" t="s">
        <v>53</v>
      </c>
      <c r="C6" s="18" t="s">
        <v>54</v>
      </c>
      <c r="D6" s="15" t="s">
        <v>55</v>
      </c>
      <c r="E6" t="s">
        <v>107</v>
      </c>
    </row>
    <row r="7" spans="1:5" ht="24">
      <c r="A7" s="15">
        <v>501375</v>
      </c>
      <c r="B7" s="15" t="s">
        <v>56</v>
      </c>
      <c r="C7" s="18" t="s">
        <v>57</v>
      </c>
      <c r="D7" s="15" t="s">
        <v>58</v>
      </c>
      <c r="E7" t="s">
        <v>108</v>
      </c>
    </row>
    <row r="8" spans="1:5">
      <c r="A8" s="15">
        <v>501380</v>
      </c>
      <c r="B8" s="15" t="s">
        <v>59</v>
      </c>
      <c r="C8" s="18">
        <v>510017</v>
      </c>
      <c r="D8" s="15" t="s">
        <v>59</v>
      </c>
      <c r="E8" t="s">
        <v>109</v>
      </c>
    </row>
    <row r="9" spans="1:5">
      <c r="A9" s="15">
        <v>501470</v>
      </c>
      <c r="B9" s="15" t="s">
        <v>60</v>
      </c>
      <c r="C9" s="18">
        <v>510015</v>
      </c>
      <c r="D9" s="15" t="s">
        <v>60</v>
      </c>
      <c r="E9" t="s">
        <v>110</v>
      </c>
    </row>
    <row r="10" spans="1:5" ht="36">
      <c r="A10" s="15">
        <v>501570</v>
      </c>
      <c r="B10" s="15" t="s">
        <v>61</v>
      </c>
      <c r="C10" s="18" t="s">
        <v>62</v>
      </c>
      <c r="D10" s="15" t="s">
        <v>63</v>
      </c>
      <c r="E10" t="s">
        <v>111</v>
      </c>
    </row>
    <row r="11" spans="1:5">
      <c r="A11" s="15">
        <v>501605</v>
      </c>
      <c r="B11" s="15" t="s">
        <v>64</v>
      </c>
      <c r="C11" s="18">
        <v>510055</v>
      </c>
      <c r="D11" s="15" t="s">
        <v>64</v>
      </c>
      <c r="E11" t="s">
        <v>112</v>
      </c>
    </row>
    <row r="12" spans="1:5">
      <c r="A12" s="15">
        <v>501610</v>
      </c>
      <c r="B12" s="15" t="s">
        <v>65</v>
      </c>
      <c r="C12" s="18">
        <v>510054</v>
      </c>
      <c r="D12" s="15" t="s">
        <v>66</v>
      </c>
      <c r="E12" t="s">
        <v>113</v>
      </c>
    </row>
    <row r="13" spans="1:5">
      <c r="A13" s="15">
        <v>501640</v>
      </c>
      <c r="B13" s="15" t="s">
        <v>67</v>
      </c>
      <c r="C13" s="18">
        <v>510053</v>
      </c>
      <c r="D13" s="15" t="s">
        <v>68</v>
      </c>
      <c r="E13" t="s">
        <v>114</v>
      </c>
    </row>
    <row r="14" spans="1:5">
      <c r="A14" s="15">
        <v>501670</v>
      </c>
      <c r="B14" s="15" t="s">
        <v>69</v>
      </c>
      <c r="C14" s="18">
        <v>510052</v>
      </c>
      <c r="D14" s="15" t="s">
        <v>70</v>
      </c>
      <c r="E14" t="s">
        <v>115</v>
      </c>
    </row>
    <row r="15" spans="1:5">
      <c r="A15" s="15">
        <v>501705</v>
      </c>
      <c r="B15" s="15" t="s">
        <v>71</v>
      </c>
      <c r="C15" s="18">
        <v>510006</v>
      </c>
      <c r="D15" s="15" t="s">
        <v>72</v>
      </c>
      <c r="E15" t="s">
        <v>116</v>
      </c>
    </row>
    <row r="16" spans="1:5">
      <c r="A16" s="15">
        <v>501710</v>
      </c>
      <c r="B16" s="15" t="s">
        <v>73</v>
      </c>
      <c r="C16" s="18">
        <v>510005</v>
      </c>
      <c r="D16" s="15" t="s">
        <v>74</v>
      </c>
      <c r="E16" t="s">
        <v>117</v>
      </c>
    </row>
    <row r="17" spans="1:5">
      <c r="A17" s="15">
        <v>501740</v>
      </c>
      <c r="B17" s="15" t="s">
        <v>75</v>
      </c>
      <c r="C17" s="18">
        <v>510004</v>
      </c>
      <c r="D17" s="15" t="s">
        <v>76</v>
      </c>
      <c r="E17" t="s">
        <v>118</v>
      </c>
    </row>
    <row r="18" spans="1:5">
      <c r="A18" s="15">
        <v>501770</v>
      </c>
      <c r="B18" s="15" t="s">
        <v>77</v>
      </c>
      <c r="C18" s="18">
        <v>510003</v>
      </c>
      <c r="D18" s="15" t="s">
        <v>78</v>
      </c>
      <c r="E18" t="s">
        <v>119</v>
      </c>
    </row>
    <row r="19" spans="1:5" ht="60">
      <c r="A19" s="15">
        <v>502105</v>
      </c>
      <c r="B19" s="15" t="s">
        <v>79</v>
      </c>
      <c r="C19" s="18" t="s">
        <v>80</v>
      </c>
      <c r="D19" s="15" t="s">
        <v>81</v>
      </c>
      <c r="E19" t="s">
        <v>120</v>
      </c>
    </row>
    <row r="20" spans="1:5" ht="36">
      <c r="A20" s="15">
        <v>502110</v>
      </c>
      <c r="B20" s="15" t="s">
        <v>82</v>
      </c>
      <c r="C20" s="18" t="s">
        <v>83</v>
      </c>
      <c r="D20" s="15" t="s">
        <v>84</v>
      </c>
      <c r="E20" t="s">
        <v>121</v>
      </c>
    </row>
    <row r="21" spans="1:5" ht="48">
      <c r="A21" s="15">
        <v>502140</v>
      </c>
      <c r="B21" s="15" t="s">
        <v>85</v>
      </c>
      <c r="C21" s="18" t="s">
        <v>86</v>
      </c>
      <c r="D21" s="15" t="s">
        <v>87</v>
      </c>
      <c r="E21" t="s">
        <v>122</v>
      </c>
    </row>
    <row r="22" spans="1:5" ht="36">
      <c r="A22" s="15">
        <v>502170</v>
      </c>
      <c r="B22" s="15" t="s">
        <v>88</v>
      </c>
      <c r="C22" s="18" t="s">
        <v>89</v>
      </c>
      <c r="D22" s="15" t="s">
        <v>90</v>
      </c>
      <c r="E22" t="s">
        <v>123</v>
      </c>
    </row>
    <row r="23" spans="1:5" ht="36">
      <c r="A23" s="15">
        <v>502175</v>
      </c>
      <c r="B23" s="15" t="s">
        <v>91</v>
      </c>
      <c r="C23" s="18" t="s">
        <v>92</v>
      </c>
      <c r="D23" s="15" t="s">
        <v>93</v>
      </c>
      <c r="E23" t="s">
        <v>124</v>
      </c>
    </row>
    <row r="24" spans="1:5">
      <c r="A24" s="15">
        <v>502180</v>
      </c>
      <c r="B24" s="15" t="s">
        <v>94</v>
      </c>
      <c r="C24" s="18">
        <v>510020</v>
      </c>
      <c r="D24" s="15" t="s">
        <v>95</v>
      </c>
      <c r="E24" t="s">
        <v>125</v>
      </c>
    </row>
    <row r="25" spans="1:5">
      <c r="A25" s="15">
        <v>503000</v>
      </c>
      <c r="B25" s="15" t="s">
        <v>96</v>
      </c>
      <c r="C25" s="18">
        <v>510060</v>
      </c>
      <c r="D25" s="15" t="s">
        <v>96</v>
      </c>
      <c r="E25" t="s">
        <v>126</v>
      </c>
    </row>
    <row r="26" spans="1:5">
      <c r="A26" s="15">
        <v>503005</v>
      </c>
      <c r="B26" s="15" t="s">
        <v>97</v>
      </c>
      <c r="C26" s="18">
        <v>510061</v>
      </c>
      <c r="D26" s="15" t="s">
        <v>97</v>
      </c>
      <c r="E26" t="s">
        <v>127</v>
      </c>
    </row>
    <row r="27" spans="1:5">
      <c r="A27" s="15">
        <v>503010</v>
      </c>
      <c r="B27" s="15" t="s">
        <v>98</v>
      </c>
      <c r="C27" s="18">
        <v>510066</v>
      </c>
      <c r="D27" s="15" t="s">
        <v>98</v>
      </c>
      <c r="E27" t="s">
        <v>128</v>
      </c>
    </row>
    <row r="28" spans="1:5">
      <c r="A28" s="15">
        <v>503015</v>
      </c>
      <c r="B28" s="15" t="s">
        <v>99</v>
      </c>
      <c r="C28" s="18">
        <v>510062</v>
      </c>
      <c r="D28" s="15" t="s">
        <v>100</v>
      </c>
      <c r="E28" t="s">
        <v>129</v>
      </c>
    </row>
    <row r="29" spans="1:5">
      <c r="A29" s="15">
        <v>503040</v>
      </c>
      <c r="B29" s="15" t="s">
        <v>101</v>
      </c>
      <c r="C29" s="18">
        <v>510067</v>
      </c>
      <c r="D29" s="15" t="s">
        <v>101</v>
      </c>
      <c r="E29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A47B77DF2D642A6F1DE35D7918882" ma:contentTypeVersion="1" ma:contentTypeDescription="Create a new document." ma:contentTypeScope="" ma:versionID="57bd69d6690315bfba0c0228bf8b9fb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1BD88-4C2D-4405-B037-95A76990B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130ABA6-D692-44DA-A2AE-00DB1EB2FC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F51EDE-839F-4079-B48F-CAEEEC457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 ERCR 11-2019</vt:lpstr>
      <vt:lpstr>Sheet1</vt:lpstr>
      <vt:lpstr>'Revised ERCR 11-2019'!Print_Area</vt:lpstr>
    </vt:vector>
  </TitlesOfParts>
  <Company>Biola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MOLP</dc:creator>
  <cp:lastModifiedBy>Wright, Ming</cp:lastModifiedBy>
  <cp:lastPrinted>2019-11-08T00:43:26Z</cp:lastPrinted>
  <dcterms:created xsi:type="dcterms:W3CDTF">2001-02-28T23:53:36Z</dcterms:created>
  <dcterms:modified xsi:type="dcterms:W3CDTF">2019-11-15T19:26:42Z</dcterms:modified>
</cp:coreProperties>
</file>