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M:\2025-26 files\Budget\Memo\"/>
    </mc:Choice>
  </mc:AlternateContent>
  <xr:revisionPtr revIDLastSave="0" documentId="8_{AB99B339-13AB-445D-8542-26F77D2FFCBE}" xr6:coauthVersionLast="47" xr6:coauthVersionMax="47" xr10:uidLastSave="{00000000-0000-0000-0000-000000000000}"/>
  <bookViews>
    <workbookView xWindow="350" yWindow="310" windowWidth="16560" windowHeight="8830" xr2:uid="{00000000-000D-0000-FFFF-FFFF00000000}"/>
  </bookViews>
  <sheets>
    <sheet name="Adjustment Form" sheetId="2" r:id="rId1"/>
    <sheet name="test load data" sheetId="4" state="hidden" r:id="rId2"/>
    <sheet name="Prog" sheetId="3" state="hidden" r:id="rId3"/>
    <sheet name="Accounts" sheetId="5" state="hidden" r:id="rId4"/>
    <sheet name="Benefits" sheetId="6" state="hidden" r:id="rId5"/>
  </sheets>
  <externalReferences>
    <externalReference r:id="rId6"/>
  </externalReferences>
  <definedNames>
    <definedName name="_xlnm._FilterDatabase" localSheetId="3" hidden="1">Accounts!$A$1:$D$633</definedName>
    <definedName name="_xlnm._FilterDatabase" localSheetId="2" hidden="1">Prog!$A$1:$C$1233</definedName>
    <definedName name="Accounts">Accounts!$A$2:$B$633</definedName>
    <definedName name="Benefits" localSheetId="1">[1]Sheet1!$J$1:$K$52</definedName>
    <definedName name="Benefits">Benefits!$A$1:$B$54</definedName>
    <definedName name="Depts" localSheetId="1">[1]Sheet1!$A$1:$C$738</definedName>
    <definedName name="Depts">Prog!#REF!</definedName>
    <definedName name="Objects" localSheetId="1">[1]Sheet1!$F$1:$G$560</definedName>
    <definedName name="_xlnm.Print_Area" localSheetId="0">'Adjustment Form'!$A$1:$O$52</definedName>
    <definedName name="Programs">Prog!$A:$B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2" l="1"/>
  <c r="B27" i="2" s="1"/>
  <c r="A28" i="2" l="1"/>
  <c r="A29" i="2" s="1"/>
  <c r="A30" i="2" s="1"/>
  <c r="A31" i="2" s="1"/>
  <c r="A32" i="2" s="1"/>
  <c r="A33" i="2" s="1"/>
  <c r="K27" i="2"/>
  <c r="B29" i="2" l="1"/>
  <c r="A34" i="2"/>
  <c r="B28" i="2"/>
  <c r="E27" i="2"/>
  <c r="I27" i="2"/>
  <c r="M27" i="2"/>
  <c r="F27" i="2"/>
  <c r="J27" i="2"/>
  <c r="N27" i="2"/>
  <c r="C27" i="2"/>
  <c r="G27" i="2"/>
  <c r="D27" i="2"/>
  <c r="H27" i="2"/>
  <c r="L27" i="2"/>
  <c r="B26" i="2"/>
  <c r="B32" i="2" l="1"/>
  <c r="B31" i="2"/>
  <c r="B34" i="2"/>
  <c r="B30" i="2"/>
  <c r="B33" i="2"/>
  <c r="F28" i="2"/>
  <c r="J28" i="2"/>
  <c r="N28" i="2"/>
  <c r="C28" i="2"/>
  <c r="G28" i="2"/>
  <c r="K28" i="2"/>
  <c r="D28" i="2"/>
  <c r="H28" i="2"/>
  <c r="L28" i="2"/>
  <c r="E28" i="2"/>
  <c r="I28" i="2"/>
  <c r="M28" i="2"/>
  <c r="N1" i="2"/>
  <c r="B2" i="4" l="1"/>
  <c r="A12" i="4"/>
  <c r="C12" i="4" s="1"/>
  <c r="A11" i="4"/>
  <c r="C11" i="4" s="1"/>
  <c r="A10" i="4"/>
  <c r="C10" i="4" s="1"/>
  <c r="A9" i="4"/>
  <c r="C9" i="4" s="1"/>
  <c r="A8" i="4"/>
  <c r="C8" i="4" s="1"/>
  <c r="A7" i="4"/>
  <c r="C7" i="4" s="1"/>
  <c r="A6" i="4"/>
  <c r="C6" i="4" s="1"/>
  <c r="A5" i="4"/>
  <c r="C5" i="4" s="1"/>
  <c r="A4" i="4"/>
  <c r="C4" i="4" s="1"/>
  <c r="A3" i="4"/>
  <c r="C3" i="4" s="1"/>
  <c r="A2" i="4"/>
  <c r="C2" i="4" s="1"/>
  <c r="O26" i="2" l="1"/>
  <c r="D2" i="4" s="1"/>
  <c r="O27" i="2" l="1"/>
  <c r="G32" i="2" l="1"/>
  <c r="I32" i="2"/>
  <c r="C32" i="2"/>
  <c r="H32" i="2"/>
  <c r="D33" i="2"/>
  <c r="D3" i="4"/>
  <c r="B4" i="4"/>
  <c r="B5" i="4"/>
  <c r="J33" i="2" l="1"/>
  <c r="E33" i="2"/>
  <c r="I33" i="2"/>
  <c r="H33" i="2"/>
  <c r="C33" i="2"/>
  <c r="K33" i="2"/>
  <c r="N33" i="2"/>
  <c r="M33" i="2"/>
  <c r="F33" i="2"/>
  <c r="L33" i="2"/>
  <c r="G33" i="2"/>
  <c r="F34" i="2"/>
  <c r="J34" i="2"/>
  <c r="N34" i="2"/>
  <c r="C34" i="2"/>
  <c r="G34" i="2"/>
  <c r="K34" i="2"/>
  <c r="D34" i="2"/>
  <c r="H34" i="2"/>
  <c r="L34" i="2"/>
  <c r="E34" i="2"/>
  <c r="I34" i="2"/>
  <c r="M34" i="2"/>
  <c r="B6" i="4"/>
  <c r="O33" i="2" l="1"/>
  <c r="B7" i="4"/>
  <c r="B8" i="4" l="1"/>
  <c r="B9" i="4" l="1"/>
  <c r="B10" i="4" l="1"/>
  <c r="B11" i="4" l="1"/>
  <c r="B12" i="4"/>
  <c r="D10" i="4" l="1"/>
  <c r="D11" i="4" l="1"/>
  <c r="B3" i="4"/>
  <c r="C29" i="2" l="1"/>
  <c r="C30" i="2" s="1"/>
  <c r="C31" i="2" s="1"/>
  <c r="G29" i="2"/>
  <c r="G30" i="2" s="1"/>
  <c r="G31" i="2" s="1"/>
  <c r="K29" i="2"/>
  <c r="K30" i="2" s="1"/>
  <c r="H29" i="2"/>
  <c r="H30" i="2" s="1"/>
  <c r="H31" i="2" s="1"/>
  <c r="L29" i="2"/>
  <c r="L30" i="2" s="1"/>
  <c r="I29" i="2"/>
  <c r="I30" i="2" s="1"/>
  <c r="I31" i="2" s="1"/>
  <c r="J29" i="2"/>
  <c r="J30" i="2" s="1"/>
  <c r="N29" i="2"/>
  <c r="N30" i="2" s="1"/>
  <c r="F29" i="2"/>
  <c r="F30" i="2" s="1"/>
  <c r="M29" i="2"/>
  <c r="M30" i="2" s="1"/>
  <c r="E29" i="2"/>
  <c r="E30" i="2" s="1"/>
  <c r="D29" i="2"/>
  <c r="D30" i="2" s="1"/>
  <c r="D12" i="4"/>
  <c r="J31" i="2" l="1"/>
  <c r="J32" i="2" s="1"/>
  <c r="F31" i="2"/>
  <c r="F32" i="2" s="1"/>
  <c r="M31" i="2"/>
  <c r="M32" i="2" s="1"/>
  <c r="D31" i="2"/>
  <c r="D32" i="2" s="1"/>
  <c r="K31" i="2"/>
  <c r="K32" i="2" s="1"/>
  <c r="E31" i="2"/>
  <c r="E32" i="2" s="1"/>
  <c r="N31" i="2"/>
  <c r="N32" i="2" s="1"/>
  <c r="L31" i="2"/>
  <c r="L32" i="2" s="1"/>
  <c r="O30" i="2"/>
  <c r="D6" i="4" s="1"/>
  <c r="O28" i="2"/>
  <c r="O29" i="2"/>
  <c r="O32" i="2" l="1"/>
  <c r="O31" i="2"/>
  <c r="D7" i="4" s="1"/>
  <c r="D9" i="4"/>
  <c r="O34" i="2"/>
  <c r="D8" i="4" s="1"/>
  <c r="D5" i="4"/>
  <c r="D4" i="4"/>
  <c r="O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gorospe</author>
  </authors>
  <commentList>
    <comment ref="A2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Enter account code, not department number</t>
        </r>
      </text>
    </comment>
    <comment ref="B2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This field auto-populates when account code is entered in the cell to the left</t>
        </r>
      </text>
    </comment>
    <comment ref="B2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This field auto-populates when account code is entered in the cell to the left</t>
        </r>
      </text>
    </comment>
    <comment ref="B2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This field auto-populates when account code is entered in the cell to the left</t>
        </r>
      </text>
    </comment>
    <comment ref="B2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This field auto-populates when account code is entered in the cell to the left</t>
        </r>
      </text>
    </comment>
    <comment ref="B3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This field auto-populates when account code is entered in the cell to the left</t>
        </r>
      </text>
    </comment>
    <comment ref="B3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This field auto-populates when account code is entered in the cell to the left</t>
        </r>
      </text>
    </comment>
    <comment ref="B32" authorId="0" shapeId="0" xr:uid="{D505E309-B2E6-4D5F-8B75-2EA5D1CCD397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This field auto-populates when account code is entered in the cell to the left</t>
        </r>
      </text>
    </comment>
    <comment ref="B33" authorId="0" shapeId="0" xr:uid="{0348BD00-3F86-4BF9-A8AE-05F8A83322B8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This field auto-populates when account code is entered in the cell to the left</t>
        </r>
      </text>
    </comment>
    <comment ref="B34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This field auto-populates when account code is entered in the cell to the left</t>
        </r>
      </text>
    </comment>
  </commentList>
</comments>
</file>

<file path=xl/sharedStrings.xml><?xml version="1.0" encoding="utf-8"?>
<sst xmlns="http://schemas.openxmlformats.org/spreadsheetml/2006/main" count="4922" uniqueCount="2561">
  <si>
    <t>Cost P &amp; I Canc - Volunteer</t>
  </si>
  <si>
    <t>Cost P &amp; I Canc - Teaching</t>
  </si>
  <si>
    <t>Cost P &amp; I Canc - Death</t>
  </si>
  <si>
    <t>Cost P &amp; I Canc - Other</t>
  </si>
  <si>
    <t>Cost Deft Ln Assgnd P &amp; I</t>
  </si>
  <si>
    <t>Payments to Annuitants</t>
  </si>
  <si>
    <t>Investment Pool Distributions</t>
  </si>
  <si>
    <t>Undistributed Reserve</t>
  </si>
  <si>
    <t>BENEFIT RATES</t>
  </si>
  <si>
    <t>Executive Administration</t>
  </si>
  <si>
    <t>Capital</t>
  </si>
  <si>
    <r>
      <t>One-time expense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(non-capital)</t>
    </r>
  </si>
  <si>
    <t>New position</t>
  </si>
  <si>
    <t>Continual annual expense</t>
  </si>
  <si>
    <t>The Chapman Report</t>
  </si>
  <si>
    <t>Description of</t>
  </si>
  <si>
    <t>Board of Trustees</t>
  </si>
  <si>
    <t>Search Committees</t>
  </si>
  <si>
    <t>Acct #</t>
  </si>
  <si>
    <t>(Attach extra forms if needed)</t>
  </si>
  <si>
    <t>College and Church Relations</t>
  </si>
  <si>
    <t>Budget Office</t>
  </si>
  <si>
    <t>Telecommunications</t>
  </si>
  <si>
    <t>Computer Labs</t>
  </si>
  <si>
    <t>Media Services</t>
  </si>
  <si>
    <t>Financial Services</t>
  </si>
  <si>
    <t>Purchasing</t>
  </si>
  <si>
    <t>General Institutional</t>
  </si>
  <si>
    <t>Genl Institution-depreciation</t>
  </si>
  <si>
    <t>Debt Service - Auxiliary</t>
  </si>
  <si>
    <t>Debt Service - General</t>
  </si>
  <si>
    <t>ADA Support</t>
  </si>
  <si>
    <t>Faculty Governance</t>
  </si>
  <si>
    <t>Provost Discretionary Acct.</t>
  </si>
  <si>
    <t>Dean of Chapel</t>
  </si>
  <si>
    <t>Commencement</t>
  </si>
  <si>
    <t>Honors Program</t>
  </si>
  <si>
    <t>Faculty Development</t>
  </si>
  <si>
    <t>Faculty Recruitment</t>
  </si>
  <si>
    <t>Graduate Studies</t>
  </si>
  <si>
    <t>Art</t>
  </si>
  <si>
    <t>Art Gallery</t>
  </si>
  <si>
    <t>Communications Dept.</t>
  </si>
  <si>
    <t>Theatre Festival</t>
  </si>
  <si>
    <t>English</t>
  </si>
  <si>
    <t>Orange County Youth Symphony</t>
  </si>
  <si>
    <t>Multicultural</t>
  </si>
  <si>
    <t>Philosophy</t>
  </si>
  <si>
    <t>Religion</t>
  </si>
  <si>
    <t>Peace Studies</t>
  </si>
  <si>
    <t>Washington Semester</t>
  </si>
  <si>
    <t>Henley Contract Research</t>
  </si>
  <si>
    <t>Psychology</t>
  </si>
  <si>
    <t>Community Clinic</t>
  </si>
  <si>
    <t>Physical Therapy</t>
  </si>
  <si>
    <t>Costa Rica Trip</t>
  </si>
  <si>
    <t>Reading Center</t>
  </si>
  <si>
    <t>Human Performance Lab</t>
  </si>
  <si>
    <t>Spring Sizzle</t>
  </si>
  <si>
    <t>Orientation</t>
  </si>
  <si>
    <t>Dining Service</t>
  </si>
  <si>
    <t>Transportation</t>
  </si>
  <si>
    <t>Parking</t>
  </si>
  <si>
    <t>Student Psych Counseling Serv</t>
  </si>
  <si>
    <t>Residence Life</t>
  </si>
  <si>
    <t>Pralle-Sodaro Hall</t>
  </si>
  <si>
    <t>Morlan Hall</t>
  </si>
  <si>
    <t>Apartments/Houses Community</t>
  </si>
  <si>
    <t>Student Health Services</t>
  </si>
  <si>
    <t>Career Development</t>
  </si>
  <si>
    <t>Athletic Gifts</t>
  </si>
  <si>
    <t>Athletics</t>
  </si>
  <si>
    <t>Physical Activity</t>
  </si>
  <si>
    <t>Registrar</t>
  </si>
  <si>
    <t>Summer Session</t>
  </si>
  <si>
    <t>President Discretionary Acct</t>
  </si>
  <si>
    <t>Fin/Admin Contingency</t>
  </si>
  <si>
    <t>Phi Beta Kappa</t>
  </si>
  <si>
    <t>Theatre Production</t>
  </si>
  <si>
    <t>Dance Production</t>
  </si>
  <si>
    <t>Theatre Academic</t>
  </si>
  <si>
    <t>Dance Academic</t>
  </si>
  <si>
    <t>Graduate Thesis Productions</t>
  </si>
  <si>
    <t>London Theatre Tour-Interterm</t>
  </si>
  <si>
    <t>Hassinger Chair in Education</t>
  </si>
  <si>
    <t>Waltmar Foundation</t>
  </si>
  <si>
    <t>Stone Professorship in Econ</t>
  </si>
  <si>
    <t>Australia Internship Admin</t>
  </si>
  <si>
    <t>Human Resources</t>
  </si>
  <si>
    <t>Legal Affairs</t>
  </si>
  <si>
    <t>Law Marketing</t>
  </si>
  <si>
    <t>Law LLM Tax</t>
  </si>
  <si>
    <t>Retirement of Indebtness</t>
  </si>
  <si>
    <t>Facility Rental Base</t>
  </si>
  <si>
    <t>Conference Services</t>
  </si>
  <si>
    <t>Air Quality Management</t>
  </si>
  <si>
    <t>Equal Opportunity Office</t>
  </si>
  <si>
    <t>Campus Improvements</t>
  </si>
  <si>
    <t>President House</t>
  </si>
  <si>
    <t>Davis Summer Turnovers 97-01</t>
  </si>
  <si>
    <t>Harris Summer Turnovers 97-02</t>
  </si>
  <si>
    <t>Morlan N&amp;S Summer Turnvr 97-03</t>
  </si>
  <si>
    <t>Pralle-Sodaro Summer Trn 97-08</t>
  </si>
  <si>
    <t>University Services</t>
  </si>
  <si>
    <t>Admissions</t>
  </si>
  <si>
    <t>Graduate Admissions</t>
  </si>
  <si>
    <t>Student Employment Services</t>
  </si>
  <si>
    <t>Enroll Mgmt Consultants</t>
  </si>
  <si>
    <t>Student Financial Aid Office</t>
  </si>
  <si>
    <t>Student Aid Applied</t>
  </si>
  <si>
    <t>CER Contract Research</t>
  </si>
  <si>
    <t>Law Financial Aid</t>
  </si>
  <si>
    <t>Law Admissions</t>
  </si>
  <si>
    <t>Law Student Services</t>
  </si>
  <si>
    <t>Law Registrar</t>
  </si>
  <si>
    <t>Law Career Services</t>
  </si>
  <si>
    <t>Law Summer Session</t>
  </si>
  <si>
    <t>Law Faculty Development</t>
  </si>
  <si>
    <t>Law Moot Court</t>
  </si>
  <si>
    <t>Law Nexus Journal</t>
  </si>
  <si>
    <t>Law Review</t>
  </si>
  <si>
    <t>Law ABA Accreditation</t>
  </si>
  <si>
    <t>Law Dean's Office</t>
  </si>
  <si>
    <t>Law Library Depreciation</t>
  </si>
  <si>
    <t>Speech Team</t>
  </si>
  <si>
    <t>Political Science</t>
  </si>
  <si>
    <t>History</t>
  </si>
  <si>
    <t>Sociology</t>
  </si>
  <si>
    <t>Res. Hall Program</t>
  </si>
  <si>
    <t>Law Commencement</t>
  </si>
  <si>
    <t>Inside Track</t>
  </si>
  <si>
    <t>Henley Summer Turn-Over</t>
  </si>
  <si>
    <t>You have two options for inputting the request amount:</t>
  </si>
  <si>
    <t>Griset Lecture</t>
  </si>
  <si>
    <t>Biological Sciences</t>
  </si>
  <si>
    <t>Library Content</t>
  </si>
  <si>
    <t>Utah Sundance Film Festival</t>
  </si>
  <si>
    <t>Office of Electronic Instruct.</t>
  </si>
  <si>
    <t>Wang Professorship</t>
  </si>
  <si>
    <t>UA Commencement</t>
  </si>
  <si>
    <t>Special Events</t>
  </si>
  <si>
    <t>Public Safety</t>
  </si>
  <si>
    <t>Henley Hall</t>
  </si>
  <si>
    <t>Emerging Leaders</t>
  </si>
  <si>
    <t>First Year Experience</t>
  </si>
  <si>
    <t>Res Life Specialized Program</t>
  </si>
  <si>
    <t>Law Student Travel</t>
  </si>
  <si>
    <t>Law Alumni</t>
  </si>
  <si>
    <t>Law Instruction</t>
  </si>
  <si>
    <t>Law Computer Lab</t>
  </si>
  <si>
    <t>Law Special Events</t>
  </si>
  <si>
    <t>Law Symposium</t>
  </si>
  <si>
    <t>Admin Teaching</t>
  </si>
  <si>
    <t>(Examples: printing, postage, travel)</t>
  </si>
  <si>
    <t xml:space="preserve">  less than $1,000 per item)</t>
  </si>
  <si>
    <t>(Examples:  furniture, phone, fax -</t>
  </si>
  <si>
    <t xml:space="preserve"> Example: $5,000 copier)</t>
  </si>
  <si>
    <t>($1,000 or more per item.</t>
  </si>
  <si>
    <t xml:space="preserve">Category </t>
  </si>
  <si>
    <t>Community Relations</t>
  </si>
  <si>
    <t>Computing Services</t>
  </si>
  <si>
    <t>Major Authors: Wordworth/Coler</t>
  </si>
  <si>
    <t>Activities/Ticket Sales</t>
  </si>
  <si>
    <t>Center for Global Education</t>
  </si>
  <si>
    <t>Event Scheduling</t>
  </si>
  <si>
    <t>Law Advancement</t>
  </si>
  <si>
    <t>Salvatori Professorship</t>
  </si>
  <si>
    <t>Foley Chair</t>
  </si>
  <si>
    <t>Center Lawyering &amp; Advocacy</t>
  </si>
  <si>
    <t>President</t>
  </si>
  <si>
    <t>Columbarium</t>
  </si>
  <si>
    <t>Athletics Development</t>
  </si>
  <si>
    <t>Academic Lecture Series</t>
  </si>
  <si>
    <t>Office for Fellowships &amp; Schol</t>
  </si>
  <si>
    <t>Center For Real Estate &amp; Fin</t>
  </si>
  <si>
    <t>Business Journal</t>
  </si>
  <si>
    <t>Campus Holiday Party</t>
  </si>
  <si>
    <t>Law Development Special Events</t>
  </si>
  <si>
    <t>Elder Law Clinic</t>
  </si>
  <si>
    <t>Center for Global Trade &amp; Dev</t>
  </si>
  <si>
    <t>CHAPMAN UNIVERSITY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</si>
  <si>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</si>
  <si>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</si>
  <si>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</si>
  <si>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</si>
  <si>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</si>
  <si>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</si>
  <si>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</si>
  <si>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</si>
  <si>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</si>
  <si>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</si>
  <si>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</si>
  <si>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</si>
  <si>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Total</t>
  </si>
  <si>
    <t>Tuition - Physical Therapy</t>
  </si>
  <si>
    <t>Tuition - Executive MBA</t>
  </si>
  <si>
    <t>Fees - Telecom</t>
  </si>
  <si>
    <t>Signature</t>
  </si>
  <si>
    <t>Date</t>
  </si>
  <si>
    <t>Fees - Health Center</t>
  </si>
  <si>
    <t>Fees - Parking</t>
  </si>
  <si>
    <t>Fees - Orientation</t>
  </si>
  <si>
    <t>Fines - Miscellaneous</t>
  </si>
  <si>
    <t>Gifts</t>
  </si>
  <si>
    <t>Federal Grants &amp; Contracts</t>
  </si>
  <si>
    <t>Sale of Fixed Assets</t>
  </si>
  <si>
    <t>Loan Penalties</t>
  </si>
  <si>
    <t>Emer Loan Recovery Bad Debt</t>
  </si>
  <si>
    <t>Athletic Events</t>
  </si>
  <si>
    <t>Federal Admin Allowance</t>
  </si>
  <si>
    <t>Outside Scholarships</t>
  </si>
  <si>
    <t>Photocopying</t>
  </si>
  <si>
    <t>Other Income - E &amp; G</t>
  </si>
  <si>
    <t>Other Income - Auxiliary</t>
  </si>
  <si>
    <t>Residence Halls</t>
  </si>
  <si>
    <t>Apartments</t>
  </si>
  <si>
    <t>Residence Damage</t>
  </si>
  <si>
    <t>Fees - Psychology Clinic</t>
  </si>
  <si>
    <t>Retail Sales</t>
  </si>
  <si>
    <t>Bookstore Commission</t>
  </si>
  <si>
    <t>Vending Machine Income</t>
  </si>
  <si>
    <t>Rental Housing</t>
  </si>
  <si>
    <t>Facilities/Conferences</t>
  </si>
  <si>
    <t>Staff Overtime</t>
  </si>
  <si>
    <t>Fringe Benefit Allocation</t>
  </si>
  <si>
    <t>Professional Services</t>
  </si>
  <si>
    <t>Univ Svcs Overhead Supplies</t>
  </si>
  <si>
    <t>Fee Supported Supplies/Scvs</t>
  </si>
  <si>
    <t>Donor Recognition</t>
  </si>
  <si>
    <t>Uniforms &amp; Dry Cleaning</t>
  </si>
  <si>
    <t>Telecom Department Charges</t>
  </si>
  <si>
    <t>Telecom Phone Changes/Wiring</t>
  </si>
  <si>
    <t>Telecom Line Charges</t>
  </si>
  <si>
    <t>Telecom Usage Charges</t>
  </si>
  <si>
    <t>Relocation</t>
  </si>
  <si>
    <t>Dues and Memberships</t>
  </si>
  <si>
    <t>Miscellaneous</t>
  </si>
  <si>
    <t>Phonathon</t>
  </si>
  <si>
    <t>Master Teaching</t>
  </si>
  <si>
    <t>Equipment Repair</t>
  </si>
  <si>
    <t>Building Maintenance</t>
  </si>
  <si>
    <t>Utilities</t>
  </si>
  <si>
    <t>Contracted Maint. Service</t>
  </si>
  <si>
    <t>Yards and Grounds</t>
  </si>
  <si>
    <t>Vehicle Maint &amp; Operation</t>
  </si>
  <si>
    <t>License &amp; Permit</t>
  </si>
  <si>
    <t>Waste Management</t>
  </si>
  <si>
    <t>Data Processing Services</t>
  </si>
  <si>
    <t>Insurance</t>
  </si>
  <si>
    <t>Taxes - Property</t>
  </si>
  <si>
    <t>Collection Action</t>
  </si>
  <si>
    <t>Credit Card Discount</t>
  </si>
  <si>
    <t>Billing Service</t>
  </si>
  <si>
    <t>Bank Charges</t>
  </si>
  <si>
    <t>Collection Costs Recovered</t>
  </si>
  <si>
    <t>Undesignated Scholarsh</t>
  </si>
  <si>
    <t>Designated Scholarship</t>
  </si>
  <si>
    <t>Grants-SEOG</t>
  </si>
  <si>
    <t>Grants Fed Aid - PY</t>
  </si>
  <si>
    <t>Pending Financial Aid (No G/L)</t>
  </si>
  <si>
    <t>Leasehold Improvements</t>
  </si>
  <si>
    <t>Vehicles</t>
  </si>
  <si>
    <t>Land Improvements</t>
  </si>
  <si>
    <t>Disposal of Plant Assets</t>
  </si>
  <si>
    <t>Accreditation</t>
  </si>
  <si>
    <t>Books</t>
  </si>
  <si>
    <t>Serials</t>
  </si>
  <si>
    <t>Library Online Services</t>
  </si>
  <si>
    <t>Bindery</t>
  </si>
  <si>
    <t>Microfilm</t>
  </si>
  <si>
    <t>Food Service - Students</t>
  </si>
  <si>
    <t>Interest</t>
  </si>
  <si>
    <t>Administration</t>
  </si>
  <si>
    <t>Amortized Bond Issue Costs</t>
  </si>
  <si>
    <t>Executive Vice President</t>
  </si>
  <si>
    <t>Health Matters</t>
  </si>
  <si>
    <t>KOCE Project</t>
  </si>
  <si>
    <t>Dialogue with Doti and Dodge</t>
  </si>
  <si>
    <t>PR/Promotions</t>
  </si>
  <si>
    <t>Center for the Arts</t>
  </si>
  <si>
    <t>Dedications</t>
  </si>
  <si>
    <t>Chapman 5K Run</t>
  </si>
  <si>
    <t>Founders' Day</t>
  </si>
  <si>
    <t>Advancement Library</t>
  </si>
  <si>
    <t>Card Services</t>
  </si>
  <si>
    <t>Laundry</t>
  </si>
  <si>
    <t>Student Insurance</t>
  </si>
  <si>
    <t>Emerging Economy Entrep.</t>
  </si>
  <si>
    <t>Economics of Public Policy</t>
  </si>
  <si>
    <t>Build. Cross-Cult. Cmpetencies</t>
  </si>
  <si>
    <t>Madrid Internship</t>
  </si>
  <si>
    <t>Renaissance Cultures</t>
  </si>
  <si>
    <t>Int'l Business Transactions</t>
  </si>
  <si>
    <t>Life, Art &amp; Spirituality</t>
  </si>
  <si>
    <t>Info Design Soc &amp; Prac (Art)</t>
  </si>
  <si>
    <t>Internship in New Zealand</t>
  </si>
  <si>
    <t>Academic Admin Recruiting</t>
  </si>
  <si>
    <t>Mortar Board (Natl Honor Soc)</t>
  </si>
  <si>
    <t>Art Dept - Special Projects</t>
  </si>
  <si>
    <t>John Fowles Center</t>
  </si>
  <si>
    <t>College of Performing Arts</t>
  </si>
  <si>
    <t>MS, Health Communication</t>
  </si>
  <si>
    <t>FSN Graduate</t>
  </si>
  <si>
    <t>Physics - Maryland</t>
  </si>
  <si>
    <t>Crit Lit and Comm Writing</t>
  </si>
  <si>
    <t>Crucibles of Civilization</t>
  </si>
  <si>
    <t>Expedition Documentary Film</t>
  </si>
  <si>
    <t>Athletic Training FW/Germany</t>
  </si>
  <si>
    <t>Leadership and Org Studies</t>
  </si>
  <si>
    <t>Italian Literature</t>
  </si>
  <si>
    <t>Walk Down Wall Street</t>
  </si>
  <si>
    <t>German Conversation</t>
  </si>
  <si>
    <t>Music Choir Tour</t>
  </si>
  <si>
    <t>Communication Disorders Journ.</t>
  </si>
  <si>
    <t>MS, Comm Sci.</t>
  </si>
  <si>
    <t>International Studies - MA</t>
  </si>
  <si>
    <t>Essays in Econ &amp; Business Hist</t>
  </si>
  <si>
    <t>Greek Life</t>
  </si>
  <si>
    <t>International Student Services</t>
  </si>
  <si>
    <t>Intl Student Exchange Prgms</t>
  </si>
  <si>
    <t>Economic Science Institute</t>
  </si>
  <si>
    <t>Glass Hall Summer Turn Over</t>
  </si>
  <si>
    <t>Prague MBA</t>
  </si>
  <si>
    <t>Law Academic Achievement</t>
  </si>
  <si>
    <t>Law Academic Support</t>
  </si>
  <si>
    <t>Law Library</t>
  </si>
  <si>
    <t>Law Admin/Operations</t>
  </si>
  <si>
    <t>Law Institutional Support</t>
  </si>
  <si>
    <t>Law Maintenance of Plant</t>
  </si>
  <si>
    <t>Law Lecture Series</t>
  </si>
  <si>
    <t>Center for Const Jurisprudence</t>
  </si>
  <si>
    <t>Law School Copier Plan</t>
  </si>
  <si>
    <t>Faculty Travel</t>
  </si>
  <si>
    <t>Corp &amp; Foundation Relations</t>
  </si>
  <si>
    <t>Vending and Commissions</t>
  </si>
  <si>
    <t>Sustainable Design Principles</t>
  </si>
  <si>
    <t>Undergraduate Research</t>
  </si>
  <si>
    <t>Samueli Library</t>
  </si>
  <si>
    <t>International Initiatives</t>
  </si>
  <si>
    <t>International Documentary Prog</t>
  </si>
  <si>
    <t>MacArthur Fellow in Residence</t>
  </si>
  <si>
    <t>Doti Chair</t>
  </si>
  <si>
    <t>Dean of Students</t>
  </si>
  <si>
    <t>Student Civic Engagement</t>
  </si>
  <si>
    <t>Theatre Operations</t>
  </si>
  <si>
    <t>Disability Services</t>
  </si>
  <si>
    <t>Intramurals</t>
  </si>
  <si>
    <t>Dean of Enrollment</t>
  </si>
  <si>
    <t>HR/Employment Recruiting</t>
  </si>
  <si>
    <t>Res Hall/Apt Maintenance</t>
  </si>
  <si>
    <t>IRS Grant LITC Program</t>
  </si>
  <si>
    <t>Law LLM General</t>
  </si>
  <si>
    <t>Application Servers</t>
  </si>
  <si>
    <t>Portal</t>
  </si>
  <si>
    <t>Network Wireless</t>
  </si>
  <si>
    <t>Network High Availability</t>
  </si>
  <si>
    <t>Network Storage</t>
  </si>
  <si>
    <t>Data Center</t>
  </si>
  <si>
    <t>Rcls Endw Earn Acctg Chgs TR</t>
  </si>
  <si>
    <t>Labor Charge Back</t>
  </si>
  <si>
    <t>Investment Fees</t>
  </si>
  <si>
    <t>Supplies and Printing Alloc</t>
  </si>
  <si>
    <t>Phone Changes/Wiring Allocatio</t>
  </si>
  <si>
    <t>Line Charges Allocation</t>
  </si>
  <si>
    <t>DESCRIPTION</t>
  </si>
  <si>
    <t>Chapman Shorts</t>
  </si>
  <si>
    <t>Chapman Presents</t>
  </si>
  <si>
    <t>External Relations</t>
  </si>
  <si>
    <t>Chapman Fund</t>
  </si>
  <si>
    <t>Advancement Operations</t>
  </si>
  <si>
    <t>Chapman Magazine/Periodicals</t>
  </si>
  <si>
    <t>Undergraduate Marketing</t>
  </si>
  <si>
    <t>Networking</t>
  </si>
  <si>
    <t>Internal Audit</t>
  </si>
  <si>
    <t>Risk Management</t>
  </si>
  <si>
    <t>Campus Planning</t>
  </si>
  <si>
    <t>Intl Documentary 2</t>
  </si>
  <si>
    <t>Literacy &amp; Cultural Studies</t>
  </si>
  <si>
    <t>Study of Ancient Theatre</t>
  </si>
  <si>
    <t>Profiles of Italy:Ltry Venice</t>
  </si>
  <si>
    <t>Economic &amp; Cultural Environ</t>
  </si>
  <si>
    <t>WASC Accreditation</t>
  </si>
  <si>
    <t>Costa Rica Biology Interterm</t>
  </si>
  <si>
    <t>Cross Cult Film-Singapore</t>
  </si>
  <si>
    <t>Religions &amp; Cultures of Turkey</t>
  </si>
  <si>
    <t>Creative Writing&amp; Lit of Chile</t>
  </si>
  <si>
    <t>Counseling/Intervent-Multicult</t>
  </si>
  <si>
    <t>Sandhu Residence Center</t>
  </si>
  <si>
    <t>Library Content 2</t>
  </si>
  <si>
    <t>MS Haz. Global &amp; Environ Chg</t>
  </si>
  <si>
    <t>Facilities Management (E&amp;G)</t>
  </si>
  <si>
    <t>Campus Bldgs-Leased</t>
  </si>
  <si>
    <t>Sandhu Summer Turnovers</t>
  </si>
  <si>
    <t>Info System and Technology</t>
  </si>
  <si>
    <t>Law Library 2</t>
  </si>
  <si>
    <t>Parking Management</t>
  </si>
  <si>
    <t>Intercompany Interest Income</t>
  </si>
  <si>
    <t>Intercompany Other Income</t>
  </si>
  <si>
    <t>Reclass Other UR</t>
  </si>
  <si>
    <t>Reclass Debt Principal UR</t>
  </si>
  <si>
    <t>Reclass Indirect Cost</t>
  </si>
  <si>
    <t>Faculty FT Instruction</t>
  </si>
  <si>
    <t>Faculty FT Overload Inst</t>
  </si>
  <si>
    <t>Faculty FT Spec Instruction</t>
  </si>
  <si>
    <t>Faculty Extended Education</t>
  </si>
  <si>
    <t>Staff FT</t>
  </si>
  <si>
    <t>Staff Temporary</t>
  </si>
  <si>
    <t>Staff PT Min Benefit</t>
  </si>
  <si>
    <t>Staff PT Partial Benefit</t>
  </si>
  <si>
    <t>Maintenance FT</t>
  </si>
  <si>
    <t>Security FT</t>
  </si>
  <si>
    <t>Maint/Custodial Temporary</t>
  </si>
  <si>
    <t>Maint/Cust PT Partial Benefit</t>
  </si>
  <si>
    <t>Technicians FT</t>
  </si>
  <si>
    <t>Temp Agency</t>
  </si>
  <si>
    <t>Students FWS On Campus</t>
  </si>
  <si>
    <t>Students FWS Comm Svc PY 100%</t>
  </si>
  <si>
    <t>Employee Benefit Life Ins</t>
  </si>
  <si>
    <t>Employee Benefit Health Kaiser</t>
  </si>
  <si>
    <t>Employee Ben Group Health Pln</t>
  </si>
  <si>
    <t>Employee Benefit LT Disb</t>
  </si>
  <si>
    <t>Employee Benefit PF PFCC</t>
  </si>
  <si>
    <t>Employee Benefit Workers Comp</t>
  </si>
  <si>
    <t>Employee Benefit FICA ER</t>
  </si>
  <si>
    <t>Employee Benefit Unemployment</t>
  </si>
  <si>
    <t>Employee Benefit Other</t>
  </si>
  <si>
    <t>CU Tuition Remission</t>
  </si>
  <si>
    <t>Fringe Ben Federal Rate Offset</t>
  </si>
  <si>
    <t>Professional Services Legal</t>
  </si>
  <si>
    <t>Subject Payments</t>
  </si>
  <si>
    <t>Advertising Media</t>
  </si>
  <si>
    <t>Catalog &amp; Collateral Printing</t>
  </si>
  <si>
    <t>Employee Recruitment Ad &amp; Trav</t>
  </si>
  <si>
    <t>Table/Sponsorship</t>
  </si>
  <si>
    <t>Facilities Allocation</t>
  </si>
  <si>
    <t>Rental Equipment &amp; Other</t>
  </si>
  <si>
    <t>Tools &amp; Equipment</t>
  </si>
  <si>
    <t>Contracted Custodial Service</t>
  </si>
  <si>
    <t>Facility Rental CAM</t>
  </si>
  <si>
    <t>Exp Property Held for Sale</t>
  </si>
  <si>
    <t>Endowment Expense Offset</t>
  </si>
  <si>
    <t>State Business and Occup Tax</t>
  </si>
  <si>
    <t>CU Bad Debt</t>
  </si>
  <si>
    <t>Perkins Expense Offset</t>
  </si>
  <si>
    <t>CU Expndbl Machinery &amp; Equip</t>
  </si>
  <si>
    <t>CU Expndbl Computers &amp; Equip</t>
  </si>
  <si>
    <t>CU Expendable Projects</t>
  </si>
  <si>
    <t>CU Expndbl Educational Equip</t>
  </si>
  <si>
    <t>Depreciation Buildings</t>
  </si>
  <si>
    <t>Depreciation Machinery &amp; Equip</t>
  </si>
  <si>
    <t>Depr Office Furniture &amp; Equip</t>
  </si>
  <si>
    <t>Depreciation Computers &amp; Equip</t>
  </si>
  <si>
    <t>Depreciation Educational Equip</t>
  </si>
  <si>
    <t>Depreciation Vehicles</t>
  </si>
  <si>
    <t>Depreciation Library Books</t>
  </si>
  <si>
    <t>Depreciation Audio Visual</t>
  </si>
  <si>
    <t>Depreciation Library CD'S</t>
  </si>
  <si>
    <t>Depreciation Library Microfilm</t>
  </si>
  <si>
    <t>Depr Library Law Serials</t>
  </si>
  <si>
    <t>Intercompany Interest Expense</t>
  </si>
  <si>
    <t>Intercompany Other Expense</t>
  </si>
  <si>
    <t>Print Subscriptions</t>
  </si>
  <si>
    <t>Audio Visual (Videos)</t>
  </si>
  <si>
    <t>Library Systems Maintenance</t>
  </si>
  <si>
    <t>BU Bookstore - Books</t>
  </si>
  <si>
    <t>Depreciation - Allocation</t>
  </si>
  <si>
    <t>Interest - Allocation</t>
  </si>
  <si>
    <t>Dean/Dir. Priority</t>
  </si>
  <si>
    <t>EVP Priority</t>
  </si>
  <si>
    <t>Reality Cooking</t>
  </si>
  <si>
    <t>CU PEG Channels</t>
  </si>
  <si>
    <t>Ambassadors Program</t>
  </si>
  <si>
    <t>Advancement Events</t>
  </si>
  <si>
    <t>Facilities Insurance - Plant</t>
  </si>
  <si>
    <t>Facilities insurance - Aux.</t>
  </si>
  <si>
    <t>Legal Services</t>
  </si>
  <si>
    <t>Peace and Justice Birm/Belfast</t>
  </si>
  <si>
    <t>Internship in Shanghai</t>
  </si>
  <si>
    <t>Aesthetics &amp; Learning, Italy</t>
  </si>
  <si>
    <t>Literary History of France</t>
  </si>
  <si>
    <t>China Initiative</t>
  </si>
  <si>
    <t>Special Projects-Cur Devlpmt</t>
  </si>
  <si>
    <t>Extended Education</t>
  </si>
  <si>
    <t>Faculty Dining</t>
  </si>
  <si>
    <t>Credential Services</t>
  </si>
  <si>
    <t>Summer Film Institute</t>
  </si>
  <si>
    <t>Opera Production</t>
  </si>
  <si>
    <t>Pep Band</t>
  </si>
  <si>
    <t>Huntington Memorial Lectures</t>
  </si>
  <si>
    <t>Washington - Room &amp; Board</t>
  </si>
  <si>
    <t>Athletic Training FW/Australia</t>
  </si>
  <si>
    <t>French Culture</t>
  </si>
  <si>
    <t>Singapore Travel Course</t>
  </si>
  <si>
    <t>Special Presidential Fellow</t>
  </si>
  <si>
    <t>WCHSS Special Events</t>
  </si>
  <si>
    <t>Parent Hospitality</t>
  </si>
  <si>
    <t>Tutoring,Learning&amp;Testing Ctr</t>
  </si>
  <si>
    <t>Study Abroad-Room and Board</t>
  </si>
  <si>
    <t>Intl Student Exchange-Aux.</t>
  </si>
  <si>
    <t>Athletics Insurance</t>
  </si>
  <si>
    <t>Chapman Cheer Squad</t>
  </si>
  <si>
    <t>Athletics Playoffs</t>
  </si>
  <si>
    <t>PhD Computational Science</t>
  </si>
  <si>
    <t>Compensation Study</t>
  </si>
  <si>
    <t>Law Veteran Programs</t>
  </si>
  <si>
    <t>Hutton,B Wm-Intl Law Research</t>
  </si>
  <si>
    <t>Enterprise System</t>
  </si>
  <si>
    <t>Building Projects</t>
  </si>
  <si>
    <t>Land &amp; Land Development</t>
  </si>
  <si>
    <t>Buildings</t>
  </si>
  <si>
    <t>Machinery &amp; Equipment</t>
  </si>
  <si>
    <t>Office Furniture &amp; Equipment</t>
  </si>
  <si>
    <t>Computers &amp; Equipment</t>
  </si>
  <si>
    <t>Educational Equipment</t>
  </si>
  <si>
    <t>Works of Art</t>
  </si>
  <si>
    <t>Library Books</t>
  </si>
  <si>
    <t>Library Serials</t>
  </si>
  <si>
    <t>Audio-Visual (Videos)</t>
  </si>
  <si>
    <t>Electronic Subs. &amp; Books</t>
  </si>
  <si>
    <t>Library CD'S</t>
  </si>
  <si>
    <t>Library Microfilm</t>
  </si>
  <si>
    <t>Construction in Progress</t>
  </si>
  <si>
    <t>Study Abroad - Room &amp; Board</t>
  </si>
  <si>
    <t>Employee Ben Hlth Lumenos HSA</t>
  </si>
  <si>
    <t>Promotional items</t>
  </si>
  <si>
    <t>Study Abroad E &amp; G</t>
  </si>
  <si>
    <t>Study Abroad Auxiliary</t>
  </si>
  <si>
    <t>1. Allocate the request amount over 12 months or as it is expected to be utilized.</t>
  </si>
  <si>
    <t>%</t>
  </si>
  <si>
    <t>Graduate Recruitment</t>
  </si>
  <si>
    <t>National Stature</t>
  </si>
  <si>
    <t>Special Marketing Projects</t>
  </si>
  <si>
    <t>Big Orange Book Festival</t>
  </si>
  <si>
    <t>Internship in Dublin</t>
  </si>
  <si>
    <t>Cross Cultural Film-Taiwan</t>
  </si>
  <si>
    <t>Escalette Collection</t>
  </si>
  <si>
    <t>Lineberger Chair-Music</t>
  </si>
  <si>
    <t>Cnt Aeolean Research</t>
  </si>
  <si>
    <t>Perugia-Umbra Institute</t>
  </si>
  <si>
    <t>Trans-Cultural Film - Orange</t>
  </si>
  <si>
    <t>Burkina Faso Travel Course</t>
  </si>
  <si>
    <t>Networking in NY</t>
  </si>
  <si>
    <t>Geopolitics Black Sea-Caspian</t>
  </si>
  <si>
    <t>Development of the City-Rome</t>
  </si>
  <si>
    <t>Cal Teaching Perf Assessment</t>
  </si>
  <si>
    <t>Bush International Bus Chair</t>
  </si>
  <si>
    <t>Alternative Break Program</t>
  </si>
  <si>
    <t>Law Summer Pre Boot Camp Prg</t>
  </si>
  <si>
    <t>Educational Sales</t>
  </si>
  <si>
    <t>Travel Chargebacks</t>
  </si>
  <si>
    <t>Tuition UG</t>
  </si>
  <si>
    <t>Tuition - Summer GR</t>
  </si>
  <si>
    <t>Tuition GR</t>
  </si>
  <si>
    <t>Tuition - Summer UG</t>
  </si>
  <si>
    <t>Tuition - Audit UG</t>
  </si>
  <si>
    <t>Tuition - Audit GR</t>
  </si>
  <si>
    <t>International GR</t>
  </si>
  <si>
    <t>International UG</t>
  </si>
  <si>
    <t>Fees - Study Abroad Apps</t>
  </si>
  <si>
    <t>Fees - Late/Prog Change GR</t>
  </si>
  <si>
    <t>Fees - Late/Prog Change UG</t>
  </si>
  <si>
    <t>Fees - Student Bar</t>
  </si>
  <si>
    <t>Fees - Petitions UG</t>
  </si>
  <si>
    <t>Fees - Transcript UG</t>
  </si>
  <si>
    <t>Fees - Transcript GR</t>
  </si>
  <si>
    <t>Fees - Comp Exams GR</t>
  </si>
  <si>
    <t>Fees - Graduation UG</t>
  </si>
  <si>
    <t>Fees -  Study Abroad UG</t>
  </si>
  <si>
    <t>Fees - Special Trips UG</t>
  </si>
  <si>
    <t>Fees - Music UG</t>
  </si>
  <si>
    <t>Fees - Special Trips GR</t>
  </si>
  <si>
    <t>Fees - CU Special Trips EXED</t>
  </si>
  <si>
    <t>Tuition - Directed Teaching GR</t>
  </si>
  <si>
    <t>Fees - Lab/Class GR</t>
  </si>
  <si>
    <t>Fees - Lab/Class UG</t>
  </si>
  <si>
    <t>Fees - Student Health Plan 2</t>
  </si>
  <si>
    <t>Fees - Student Health Plan 3</t>
  </si>
  <si>
    <t>Fines - Parking</t>
  </si>
  <si>
    <t>Fines - Library</t>
  </si>
  <si>
    <t>Fees - Meter Parking</t>
  </si>
  <si>
    <t>Student Rev Alloc (Pool) UG</t>
  </si>
  <si>
    <t>Student Rev Alloc (Div) UG</t>
  </si>
  <si>
    <t>Fees - Contract Degree UG</t>
  </si>
  <si>
    <t>Fees - AF Contract Deg Prog UG</t>
  </si>
  <si>
    <t>Online Degree UG</t>
  </si>
  <si>
    <t>Online Degree GR</t>
  </si>
  <si>
    <t>Direct/Alternative Loans</t>
  </si>
  <si>
    <t>Agency Receipts - Current Year</t>
  </si>
  <si>
    <t>Agency Receipts - Prior Year</t>
  </si>
  <si>
    <t>Interest - Other</t>
  </si>
  <si>
    <t>Late Fees - Emergency Loans</t>
  </si>
  <si>
    <t>Late Fees - Student Loans</t>
  </si>
  <si>
    <t>Perkins Revenue Offset</t>
  </si>
  <si>
    <t>ID Income</t>
  </si>
  <si>
    <t>Fees - Student Govt Assoc</t>
  </si>
  <si>
    <t>Dining Service - 19 Meal Plan</t>
  </si>
  <si>
    <t>Dining Service - 10 Meal Plan</t>
  </si>
  <si>
    <t>Dining Service - 12 Meal Plan</t>
  </si>
  <si>
    <t>Food Service Commission</t>
  </si>
  <si>
    <t>Income-Property Held for Sale</t>
  </si>
  <si>
    <t>Reclass Debt Funding</t>
  </si>
  <si>
    <t>Reclass Cost Sharing</t>
  </si>
  <si>
    <t>Reclass Rental Income</t>
  </si>
  <si>
    <t>Reclass Rentals Internal Use</t>
  </si>
  <si>
    <t>Reclass Indirects TR</t>
  </si>
  <si>
    <t>Students - RA</t>
  </si>
  <si>
    <t>Students UG</t>
  </si>
  <si>
    <t>FWS Community Svc 100%</t>
  </si>
  <si>
    <t>IDI LTD Comp Expense</t>
  </si>
  <si>
    <t>Fringe Benefit Offset</t>
  </si>
  <si>
    <t>Supplies</t>
  </si>
  <si>
    <t>Printing/Photocopies/Photograp</t>
  </si>
  <si>
    <t>Ad Design/Production</t>
  </si>
  <si>
    <t>Agency Disbursements - CY</t>
  </si>
  <si>
    <t>Agency Disbursements - PY</t>
  </si>
  <si>
    <t>Scholar/Grant UG</t>
  </si>
  <si>
    <t>Endowment Scholarships UG</t>
  </si>
  <si>
    <t>Endow Scholarships GR</t>
  </si>
  <si>
    <t>Scholar/Grant GR</t>
  </si>
  <si>
    <t>CU Expndbl Furn &amp; Equip</t>
  </si>
  <si>
    <t>Fixed Asset Transfers</t>
  </si>
  <si>
    <t>Travel Course Expenses</t>
  </si>
  <si>
    <t>O &amp; M Plant - Allocation</t>
  </si>
  <si>
    <t>Fund Raising - Allocation</t>
  </si>
  <si>
    <t>Contingency</t>
  </si>
  <si>
    <t>Shared Cost</t>
  </si>
  <si>
    <t>KCET Projects</t>
  </si>
  <si>
    <t>Fiberlink Studio</t>
  </si>
  <si>
    <t>Vacancy Factor</t>
  </si>
  <si>
    <t>Salary pool</t>
  </si>
  <si>
    <t>CU Function Alloc Exec Admin</t>
  </si>
  <si>
    <t>CU Function Alloc Stu Svcs</t>
  </si>
  <si>
    <t>CU Function Alloc Univ Adv</t>
  </si>
  <si>
    <t>CU Function Alloc Instruction</t>
  </si>
  <si>
    <t>BU Function Alloc Instruction</t>
  </si>
  <si>
    <t>CU Function Alloc Acad Support</t>
  </si>
  <si>
    <t>CU Function Alloc Inst Supp</t>
  </si>
  <si>
    <t>CU Function Alloc Maint Plant</t>
  </si>
  <si>
    <t>CU Function Alloc Auxiliary</t>
  </si>
  <si>
    <t>CU Function Alloc Research</t>
  </si>
  <si>
    <t>CU Function Alloc Community Sv</t>
  </si>
  <si>
    <t>DCFMA Development</t>
  </si>
  <si>
    <t>UA Expense Clearing</t>
  </si>
  <si>
    <t>Ann'l Corp/Fdtn Schol Gifts</t>
  </si>
  <si>
    <t>Chapman Family Weekend</t>
  </si>
  <si>
    <t>Alumni Engagement Programs</t>
  </si>
  <si>
    <t>Alumni Discovery Initiative</t>
  </si>
  <si>
    <t>Academic Promotions</t>
  </si>
  <si>
    <t>TEDxChapmanU</t>
  </si>
  <si>
    <t>Art Festival</t>
  </si>
  <si>
    <t>Chapman Weekly</t>
  </si>
  <si>
    <t>Marketing Clearing Account</t>
  </si>
  <si>
    <t>Finance Expense Clearing</t>
  </si>
  <si>
    <t>Budget Adjustments</t>
  </si>
  <si>
    <t>Fringe Benefits</t>
  </si>
  <si>
    <t>Fringe Benefits Monthly Alloc</t>
  </si>
  <si>
    <t>Fringe Benefits Function Alloc</t>
  </si>
  <si>
    <t>University Tickets</t>
  </si>
  <si>
    <t>Pharmacy School Start-up</t>
  </si>
  <si>
    <t>Cross Cult Film-Busan,S. Korea</t>
  </si>
  <si>
    <t>Cross Cult Film-Seoul,S.Korea</t>
  </si>
  <si>
    <t>Internship in Australia</t>
  </si>
  <si>
    <t>Internship in London</t>
  </si>
  <si>
    <t>Internship in Hong Kong</t>
  </si>
  <si>
    <t>Student Rev Alloc-COPA</t>
  </si>
  <si>
    <t>Student Rev Alloc-Athletics</t>
  </si>
  <si>
    <t>Student Rev Alloc - Study Abr</t>
  </si>
  <si>
    <t>Student Rev. Alloc. DCFMA</t>
  </si>
  <si>
    <t>Student Rev Alloc-Institutes</t>
  </si>
  <si>
    <t>Promising Futures Program</t>
  </si>
  <si>
    <t>DCFMA - Documentary Programs</t>
  </si>
  <si>
    <t>Faculty and Peer Advising</t>
  </si>
  <si>
    <t>Faculty Affairs Administration</t>
  </si>
  <si>
    <t>DCFMA Production Programs</t>
  </si>
  <si>
    <t>Sustain Across Curriculum Init</t>
  </si>
  <si>
    <t>Music Production</t>
  </si>
  <si>
    <t>AmCel Revenue Sharing</t>
  </si>
  <si>
    <t>Temianka Endowed Prof Music</t>
  </si>
  <si>
    <t>DCFMA Special Classes</t>
  </si>
  <si>
    <t>DCFMA Conferences and Events</t>
  </si>
  <si>
    <t>DCFMA Student Productions</t>
  </si>
  <si>
    <t>COPA Productions</t>
  </si>
  <si>
    <t>DCFMA</t>
  </si>
  <si>
    <t>Martz Lecture Holocaust Study</t>
  </si>
  <si>
    <t>Lu Visit Artist Piano Studies</t>
  </si>
  <si>
    <t>Cirque de Soleil</t>
  </si>
  <si>
    <t>CRASH and BURN Initiative</t>
  </si>
  <si>
    <t>Integrated Educational Studies</t>
  </si>
  <si>
    <t>DCFMA - Singapore</t>
  </si>
  <si>
    <t>Institute for Quantum Studies</t>
  </si>
  <si>
    <t>Hyderabad India Travel Course</t>
  </si>
  <si>
    <t>Sundance Film Fest-Documentary</t>
  </si>
  <si>
    <t>DCFMA Travel Courses</t>
  </si>
  <si>
    <t>Second Lang Devlp and Culture</t>
  </si>
  <si>
    <t>Hinduism and Religions India</t>
  </si>
  <si>
    <t>Babbie Research Center</t>
  </si>
  <si>
    <t>WCHSS Spec Presidential Fellow</t>
  </si>
  <si>
    <t>New York Theater Tour</t>
  </si>
  <si>
    <t>Topics in Sociology, Cuba</t>
  </si>
  <si>
    <t>Research/Experiment Math Tech</t>
  </si>
  <si>
    <t>Inter Microeconomics PCH Edit</t>
  </si>
  <si>
    <t>Martinez Book Store</t>
  </si>
  <si>
    <t>Biochemistry</t>
  </si>
  <si>
    <t>BS Health Science</t>
  </si>
  <si>
    <t>School of Health Science Admin</t>
  </si>
  <si>
    <t>Entrepreneur of the Year</t>
  </si>
  <si>
    <t>California Dreaming</t>
  </si>
  <si>
    <t>E Village</t>
  </si>
  <si>
    <t>Enterpreneur Speaker Series</t>
  </si>
  <si>
    <t>Start Up Weekend</t>
  </si>
  <si>
    <t>Frizler, P Chair Comm Art</t>
  </si>
  <si>
    <t>Bren,D Chair Business</t>
  </si>
  <si>
    <t>Presidtl and Disting Fellows</t>
  </si>
  <si>
    <t>Glass,JA Endowed Chair Finance</t>
  </si>
  <si>
    <t>Acad Affairs Expense Clearing</t>
  </si>
  <si>
    <t>Argyros Forum Student Union</t>
  </si>
  <si>
    <t>Diversity and Equity Initiatvs</t>
  </si>
  <si>
    <t>FFC Initiative - Fenestra</t>
  </si>
  <si>
    <t>Student Clubs</t>
  </si>
  <si>
    <t>Spec Topics Multicultural Educ</t>
  </si>
  <si>
    <t>Special Dining Service</t>
  </si>
  <si>
    <t>Faculty Athenaeum</t>
  </si>
  <si>
    <t>Stu Life Expense Clearing</t>
  </si>
  <si>
    <t>Trolley Operations</t>
  </si>
  <si>
    <t>Fire and Life Safety</t>
  </si>
  <si>
    <t>Emergency Management</t>
  </si>
  <si>
    <t>Peer and Health Education</t>
  </si>
  <si>
    <t>Residence Hall Furnishings</t>
  </si>
  <si>
    <t>Career Development Education</t>
  </si>
  <si>
    <t>Career Development Relations</t>
  </si>
  <si>
    <t>Enrollment Expense Clearing</t>
  </si>
  <si>
    <t>Athletics Clearing</t>
  </si>
  <si>
    <t>Inside Track Retention</t>
  </si>
  <si>
    <t>Library - IT</t>
  </si>
  <si>
    <t>Library - Gifts and Endowments</t>
  </si>
  <si>
    <t>Janes,D Chair Exper Economics</t>
  </si>
  <si>
    <t>Stegemeier Environ Geochem Lab</t>
  </si>
  <si>
    <t>MS Physician Assistant</t>
  </si>
  <si>
    <t>Chancellors House - Irvine</t>
  </si>
  <si>
    <t>Jeronimo Rental Property</t>
  </si>
  <si>
    <t>Newport Beach House</t>
  </si>
  <si>
    <t>Volcano House FM</t>
  </si>
  <si>
    <t>Facilities clearing</t>
  </si>
  <si>
    <t>University Svcs Chargebacks</t>
  </si>
  <si>
    <t>IT Network Admin</t>
  </si>
  <si>
    <t>CES-CSD Certificate Program</t>
  </si>
  <si>
    <t>CES-Speech Lang Pathologist</t>
  </si>
  <si>
    <t>CES-Lic Prof Clinic Counselor</t>
  </si>
  <si>
    <t>CES-Padres Unidos Collaborativ</t>
  </si>
  <si>
    <t>Law Budget Adjustments</t>
  </si>
  <si>
    <t>Kennedy Chair Law School Dean</t>
  </si>
  <si>
    <t>Law Admin/Faculty Recruitment</t>
  </si>
  <si>
    <t>Function Alloc-Instruction</t>
  </si>
  <si>
    <t>Function Alloc-Student Service</t>
  </si>
  <si>
    <t>Function Alloc-Academic Suppor</t>
  </si>
  <si>
    <t>Function alloc -Inst Support</t>
  </si>
  <si>
    <t>Function alloc-Univ Relations</t>
  </si>
  <si>
    <t>Function alloc-Maint Plant</t>
  </si>
  <si>
    <t>Dept</t>
  </si>
  <si>
    <t>Obj</t>
  </si>
  <si>
    <t>DIV</t>
  </si>
  <si>
    <t>Amt</t>
  </si>
  <si>
    <t>Program</t>
  </si>
  <si>
    <t>Program Name</t>
  </si>
  <si>
    <t>Prog</t>
  </si>
  <si>
    <t>Prog Desc</t>
  </si>
  <si>
    <t>CF Cash Administration</t>
  </si>
  <si>
    <t>Capital - President</t>
  </si>
  <si>
    <t>Capital-Orange Campus</t>
  </si>
  <si>
    <t>Capital - Financial Services</t>
  </si>
  <si>
    <t>Capital - University Services</t>
  </si>
  <si>
    <t>Capital - Copiers Plan</t>
  </si>
  <si>
    <t>Capital-F&amp;TV Prop Interfund Pr</t>
  </si>
  <si>
    <t>Capital Contingency</t>
  </si>
  <si>
    <t>Capital Campus Renovation</t>
  </si>
  <si>
    <t>Capital-Admin. Computers</t>
  </si>
  <si>
    <t>Capital - Telecom</t>
  </si>
  <si>
    <t>Capital-Faculty Support Comput</t>
  </si>
  <si>
    <t>Capital - Faculty Computers</t>
  </si>
  <si>
    <t>Capital-Student/Dept Labs</t>
  </si>
  <si>
    <t>Capital - Media Equip. Class</t>
  </si>
  <si>
    <t>Enterprise System Capital</t>
  </si>
  <si>
    <t>Capital - Card Services</t>
  </si>
  <si>
    <t>Capital Student Employment</t>
  </si>
  <si>
    <t>Capital - Safety</t>
  </si>
  <si>
    <t>Campus Shuttle Service</t>
  </si>
  <si>
    <t>Capital-Laundry Facility</t>
  </si>
  <si>
    <t>Capital - Facilities Others</t>
  </si>
  <si>
    <t>Capital - Facilities</t>
  </si>
  <si>
    <t>Capital-Cellular Reception Amp</t>
  </si>
  <si>
    <t>Capital Rental Houses</t>
  </si>
  <si>
    <t>Capital-Def Maint Pralle-Sodar</t>
  </si>
  <si>
    <t>Capital-Def Maint Sandhu</t>
  </si>
  <si>
    <t>Capital-Def Maint Glass Hall</t>
  </si>
  <si>
    <t>Capital-Def Maint Morlan</t>
  </si>
  <si>
    <t>Capital-Def Maint Davis</t>
  </si>
  <si>
    <t>Capital-Def Maint Harris</t>
  </si>
  <si>
    <t>Capital-Def Maint Henley Hall</t>
  </si>
  <si>
    <t>Capital-Def Maint Pkg Structr</t>
  </si>
  <si>
    <t>Capital-Def Mnt Filmmakers Vil</t>
  </si>
  <si>
    <t>Capital-Def Maint Res Hall Com</t>
  </si>
  <si>
    <t>Capital-Def Maint Historical H</t>
  </si>
  <si>
    <t>Capital-Def Mnt Villa Park Orc</t>
  </si>
  <si>
    <t>Capital-Def Maint Mem Hall</t>
  </si>
  <si>
    <t>Capital-Def Maint Smith Hall</t>
  </si>
  <si>
    <t>Capital-Def Maint Reeves Hall</t>
  </si>
  <si>
    <t>Capital-Def Maint Roosevelt</t>
  </si>
  <si>
    <t>Capital-Def Maint Music Buildi</t>
  </si>
  <si>
    <t>Capital-Def Maint Moulton</t>
  </si>
  <si>
    <t>Capital-Def Maint Hashinger</t>
  </si>
  <si>
    <t>Capital-Def Maint Library</t>
  </si>
  <si>
    <t>Capital-Def Maint Argyros Foru</t>
  </si>
  <si>
    <t>Capital-Def Maint Hutton Sprt</t>
  </si>
  <si>
    <t>Capital-Def Maint Stadium</t>
  </si>
  <si>
    <t>Capital-Def Maint-Parking Lots</t>
  </si>
  <si>
    <t>Capital-Def Maint. Wilkinson</t>
  </si>
  <si>
    <t>Capital-Def Maint Beckman</t>
  </si>
  <si>
    <t>Capital-Def Maint Bhathal</t>
  </si>
  <si>
    <t>Capital-Def Maint Demille Hall</t>
  </si>
  <si>
    <t>Capital-Def Maint Grounds/Camp</t>
  </si>
  <si>
    <t>Capital Def Maint Admin Houses</t>
  </si>
  <si>
    <t>Capital Def Maint. Pres House</t>
  </si>
  <si>
    <t>Capital Def Maint Chapel</t>
  </si>
  <si>
    <t>Capital Def Maint Dance Studio</t>
  </si>
  <si>
    <t>Capital Def Maint Fac Complex</t>
  </si>
  <si>
    <t>Capital Def Maint IS&amp;T/WPIP</t>
  </si>
  <si>
    <t>Capital Def Maint F&amp;TV Studio</t>
  </si>
  <si>
    <t>Capital Def Attallah Piazza</t>
  </si>
  <si>
    <t>Capital Def Finley Building</t>
  </si>
  <si>
    <t>Capital Def Western Cordage Bl</t>
  </si>
  <si>
    <t>Capital-Constr Management</t>
  </si>
  <si>
    <t>Capital-Lighting Improvmnt</t>
  </si>
  <si>
    <t>Capital - DCFMA</t>
  </si>
  <si>
    <t>Capital - Art</t>
  </si>
  <si>
    <t>Capital - Communication</t>
  </si>
  <si>
    <t>Capital - Languages</t>
  </si>
  <si>
    <t>Capital-Comp. Science</t>
  </si>
  <si>
    <t>Capital - Physician Assistant</t>
  </si>
  <si>
    <t>Capital - Psychology</t>
  </si>
  <si>
    <t>Capital - Physical Therapy</t>
  </si>
  <si>
    <t>Capital - Biochemistry</t>
  </si>
  <si>
    <t>Capital  Mathematics</t>
  </si>
  <si>
    <t>Capital Food Sci/Nutrition</t>
  </si>
  <si>
    <t>Capital Human Perform. Lab</t>
  </si>
  <si>
    <t>Capital-Biology</t>
  </si>
  <si>
    <t>Capital - Chemistry</t>
  </si>
  <si>
    <t>Capital - School of Pharmacy</t>
  </si>
  <si>
    <t>Capital - Music</t>
  </si>
  <si>
    <t>Capital - Theatre OP</t>
  </si>
  <si>
    <t>Capital - ATEP</t>
  </si>
  <si>
    <t>Capital-Library</t>
  </si>
  <si>
    <t>Cap-Lib.Non Content Capitalizd</t>
  </si>
  <si>
    <t>Capital Library IT</t>
  </si>
  <si>
    <t>Capital - Athletics</t>
  </si>
  <si>
    <t>Capital - Int'l Students</t>
  </si>
  <si>
    <t>Capital Australia Internship A</t>
  </si>
  <si>
    <t>Capital-Economic Science Inst.</t>
  </si>
  <si>
    <t>Capital - IRES</t>
  </si>
  <si>
    <t>Capital - Honors</t>
  </si>
  <si>
    <t>Capital - Inst for Quantum Stu</t>
  </si>
  <si>
    <t>Capital - Accreditation</t>
  </si>
  <si>
    <t>Capital - Faculty Awards</t>
  </si>
  <si>
    <t>Capital - Faculty Start Up</t>
  </si>
  <si>
    <t>UA EVP Office</t>
  </si>
  <si>
    <t>Capital-Central Marketing</t>
  </si>
  <si>
    <t>Marketing</t>
  </si>
  <si>
    <t>Capital - Public Relations</t>
  </si>
  <si>
    <t>Capital-Stud Psych Counseling</t>
  </si>
  <si>
    <t>Capital - Disability Svc</t>
  </si>
  <si>
    <t>Capital - Health Services</t>
  </si>
  <si>
    <t>Capital Student Activities/Org</t>
  </si>
  <si>
    <t>Capital-Dean of Students</t>
  </si>
  <si>
    <t>Capital - Residence Life</t>
  </si>
  <si>
    <t>Capital - Registrar</t>
  </si>
  <si>
    <t>Capital-Admissions</t>
  </si>
  <si>
    <t>Capital - Financial Aid</t>
  </si>
  <si>
    <t>Capital Law Computer Labs</t>
  </si>
  <si>
    <t>Capital-Def Maint Kennedy Hall</t>
  </si>
  <si>
    <t>Capital Law Financial Aid</t>
  </si>
  <si>
    <t>Capital Law Admissions</t>
  </si>
  <si>
    <t>Capital Law Dean of students</t>
  </si>
  <si>
    <t>Capital Law Registrar</t>
  </si>
  <si>
    <t>Capital Law Instruction</t>
  </si>
  <si>
    <t>Capital Law Academic Support</t>
  </si>
  <si>
    <t>Capital Law Library</t>
  </si>
  <si>
    <t>Capital Law Instit.Support</t>
  </si>
  <si>
    <t>Capital Law Maint. of plant</t>
  </si>
  <si>
    <t>Capital-Law LLM</t>
  </si>
  <si>
    <t>Env Sci and Policy Program</t>
  </si>
  <si>
    <t>AMVETS</t>
  </si>
  <si>
    <t>Research and Sponsored Program</t>
  </si>
  <si>
    <t>Tabula Poetica</t>
  </si>
  <si>
    <t>MA Marriage and Family Therapy</t>
  </si>
  <si>
    <t>Turtle Research</t>
  </si>
  <si>
    <t>School of Communication Arts</t>
  </si>
  <si>
    <t>Fletcher Jones Chair</t>
  </si>
  <si>
    <t>Millennium Campaign</t>
  </si>
  <si>
    <t>US Chamber Inst for Lgl Reform</t>
  </si>
  <si>
    <t>CU Cash Administration</t>
  </si>
  <si>
    <t>Current Unrestricted B/S Accts</t>
  </si>
  <si>
    <t>President Special Projects</t>
  </si>
  <si>
    <t>Executive Search Committees</t>
  </si>
  <si>
    <t>30 Years of Music</t>
  </si>
  <si>
    <t>Debt Service - Panther Village</t>
  </si>
  <si>
    <t>Anaconda Project</t>
  </si>
  <si>
    <t>EVP/COO Office</t>
  </si>
  <si>
    <t>Specific Plan</t>
  </si>
  <si>
    <t>VCAP Costs</t>
  </si>
  <si>
    <t>VP Finance &amp; CFO</t>
  </si>
  <si>
    <t>Jeronimo Rental Prop Deprec</t>
  </si>
  <si>
    <t>Health Sci Campus Facil Deprec</t>
  </si>
  <si>
    <t>Panther Village Deprec.</t>
  </si>
  <si>
    <t>Jeronimo Rental Prop Insurance</t>
  </si>
  <si>
    <t>Health Science Campus Insur</t>
  </si>
  <si>
    <t>Panther Village IT</t>
  </si>
  <si>
    <t>Telecom-Residence Halls</t>
  </si>
  <si>
    <t>Help Desk</t>
  </si>
  <si>
    <t>Mobile Computers</t>
  </si>
  <si>
    <t>Parking Plan</t>
  </si>
  <si>
    <t>Panther Vill. security/shuttle</t>
  </si>
  <si>
    <t>Disaster Preparedness Project</t>
  </si>
  <si>
    <t>Panther Village Insurance</t>
  </si>
  <si>
    <t>Children's Center</t>
  </si>
  <si>
    <t>Children's Program</t>
  </si>
  <si>
    <t>Facilities - Panther Village</t>
  </si>
  <si>
    <t>9701 Jeronimo Rental Property</t>
  </si>
  <si>
    <t>Student Rental Housing</t>
  </si>
  <si>
    <t>Staff Rental Housing</t>
  </si>
  <si>
    <t>MS Accounting</t>
  </si>
  <si>
    <t>London and Paris in Film</t>
  </si>
  <si>
    <t>Producing The Talk Show</t>
  </si>
  <si>
    <t>DCFMA Brazil Documentary</t>
  </si>
  <si>
    <t>Cross Cult Film-South Africa</t>
  </si>
  <si>
    <t>Cinema Italian Style</t>
  </si>
  <si>
    <t>Cnt Study Trade in Art Antig</t>
  </si>
  <si>
    <t>Creative Writing Program</t>
  </si>
  <si>
    <t>Cultural Media Studies</t>
  </si>
  <si>
    <t>Hobbs Wilkinson</t>
  </si>
  <si>
    <t>Research Support C, Singh</t>
  </si>
  <si>
    <t>HerbertG Prof Comp Science</t>
  </si>
  <si>
    <t>Post-Bacc Pre-Health Program</t>
  </si>
  <si>
    <t>MS Pharmaceutical Sciences</t>
  </si>
  <si>
    <t>Chapman Global Arts Program</t>
  </si>
  <si>
    <t>Music - Instrument Replacement</t>
  </si>
  <si>
    <t>MMKeyboard Collaborative Arts</t>
  </si>
  <si>
    <t>Shakespeare Orange County</t>
  </si>
  <si>
    <t>MACurriculum and Instructions</t>
  </si>
  <si>
    <t>Athletic Director</t>
  </si>
  <si>
    <t>Exec. Human Resources Forum</t>
  </si>
  <si>
    <t>Student Rev Alloc.Prof Studies</t>
  </si>
  <si>
    <t>WCHSS-Holocaust Ed Seminars</t>
  </si>
  <si>
    <t>Franklin Medal for Intl Coop</t>
  </si>
  <si>
    <t>Global Ed Special Events</t>
  </si>
  <si>
    <t>Study Abroad Administration</t>
  </si>
  <si>
    <t>Study Abroad - Program E and G</t>
  </si>
  <si>
    <t>Internship in Santiago Chile</t>
  </si>
  <si>
    <t>Origins of Art and Science</t>
  </si>
  <si>
    <t>Interterm in Korea</t>
  </si>
  <si>
    <t>Valuing Diff in Society</t>
  </si>
  <si>
    <t>Celtic Spiritual Traditions</t>
  </si>
  <si>
    <t>Cnt for Exc Teaching Learning</t>
  </si>
  <si>
    <t>Hobbs Inst - Expeditions</t>
  </si>
  <si>
    <t>Kennedy Chair Econ and Law</t>
  </si>
  <si>
    <t>Argyros Chair-Finance</t>
  </si>
  <si>
    <t>Farley Professorship</t>
  </si>
  <si>
    <t>Program Review and Assessment</t>
  </si>
  <si>
    <t>UG Tuition Pool</t>
  </si>
  <si>
    <t>OC Channel Development</t>
  </si>
  <si>
    <t>Campaign Cold War</t>
  </si>
  <si>
    <t>Merit Scholars Program</t>
  </si>
  <si>
    <t>Parent Programs</t>
  </si>
  <si>
    <t>Direct Mail</t>
  </si>
  <si>
    <t>Alumni Homecoming</t>
  </si>
  <si>
    <t>Regional Programs</t>
  </si>
  <si>
    <t>Prospect Research</t>
  </si>
  <si>
    <t>Development Operations</t>
  </si>
  <si>
    <t>Curator Office</t>
  </si>
  <si>
    <t>Publications</t>
  </si>
  <si>
    <t>General Graduate Marketing</t>
  </si>
  <si>
    <t>WCHSS Graduate Marketing</t>
  </si>
  <si>
    <t>CES Graduate Marketing</t>
  </si>
  <si>
    <t>DCFMA Graduate Marketing</t>
  </si>
  <si>
    <t>150th Anniversary</t>
  </si>
  <si>
    <t>Interfaith Services</t>
  </si>
  <si>
    <t>Career Dev. Events</t>
  </si>
  <si>
    <t>Panther Village Housing</t>
  </si>
  <si>
    <t>ELS Cost Reimbursement</t>
  </si>
  <si>
    <t>English Language Services</t>
  </si>
  <si>
    <t>Advertising</t>
  </si>
  <si>
    <t>Law 10/11 Dean Events</t>
  </si>
  <si>
    <t>Law School Salary pool</t>
  </si>
  <si>
    <t>Law Dedication</t>
  </si>
  <si>
    <t>Law Interterm</t>
  </si>
  <si>
    <t>Law Travel Course</t>
  </si>
  <si>
    <t>Law Judicial Symposium</t>
  </si>
  <si>
    <t>Law LLM Prosecutorial Science</t>
  </si>
  <si>
    <t>Criminal Justice Journal LLMPS</t>
  </si>
  <si>
    <t>Hutton,B Wm Prof-Intl Econ Law</t>
  </si>
  <si>
    <t>Debt Service VPO Res Hall</t>
  </si>
  <si>
    <t>Debt Service Packing House</t>
  </si>
  <si>
    <t>Inst Cntrl Amer Devel Studies</t>
  </si>
  <si>
    <t>Rental Property Depreciation</t>
  </si>
  <si>
    <t>Financial Svcs Business Office</t>
  </si>
  <si>
    <t>Info Systems &amp; Programming</t>
  </si>
  <si>
    <t>Information Security</t>
  </si>
  <si>
    <t>Panther Village Summer TO</t>
  </si>
  <si>
    <t>Contingency / Reserve</t>
  </si>
  <si>
    <t>SCOST Graduate Marketing</t>
  </si>
  <si>
    <t>Pharmacy Graduate Marketing</t>
  </si>
  <si>
    <t>Crean Graduate Marketing</t>
  </si>
  <si>
    <t>ESI Graduate Marketing</t>
  </si>
  <si>
    <t>COPA Graduate Marketing</t>
  </si>
  <si>
    <t>Student Rev Alloc-Argyros</t>
  </si>
  <si>
    <t>Argyros Expense Clearing</t>
  </si>
  <si>
    <t>Argyros Career Planning&amp;Plcmt</t>
  </si>
  <si>
    <t>Argyros Career Services</t>
  </si>
  <si>
    <t>Argyros MBA Program</t>
  </si>
  <si>
    <t>Argyros Endowment Earnings</t>
  </si>
  <si>
    <t>Argyros Board of Counselors</t>
  </si>
  <si>
    <t>DCFMA Dedication</t>
  </si>
  <si>
    <t>Online Screenwriting Course</t>
  </si>
  <si>
    <t>Wilkinson Coll of Hum &amp;Soc Sci</t>
  </si>
  <si>
    <t>Student Rev Alloc-WCHSS</t>
  </si>
  <si>
    <t>WCHSS Development</t>
  </si>
  <si>
    <t>WCHSS Holocaust Studies</t>
  </si>
  <si>
    <t>WCHSS World Language &amp; Culture</t>
  </si>
  <si>
    <t>Will Endow Chair Peace Studies</t>
  </si>
  <si>
    <t>Schmid Coll of Science &amp; Techn</t>
  </si>
  <si>
    <t>SCOST Endowment Earnings</t>
  </si>
  <si>
    <t>Student Rev Alloc-SCOST</t>
  </si>
  <si>
    <t>SCOST Special Events</t>
  </si>
  <si>
    <t>SCOS Development</t>
  </si>
  <si>
    <t>Chemistry</t>
  </si>
  <si>
    <t>Computational Sciences, School</t>
  </si>
  <si>
    <t>MS Computational Science</t>
  </si>
  <si>
    <t>Crean College of HBS</t>
  </si>
  <si>
    <t>StudentRevAlloc-CCHBS</t>
  </si>
  <si>
    <t>Physical Therapy Transitional</t>
  </si>
  <si>
    <t>CCHBS Development</t>
  </si>
  <si>
    <t>Rinker Health Sciences Library</t>
  </si>
  <si>
    <t>Pharmacy - Practice</t>
  </si>
  <si>
    <t>BioMed and Pharm Sciences</t>
  </si>
  <si>
    <t>Pharmacy - Academic Affairs</t>
  </si>
  <si>
    <t>Pharmacy - Student Affairs</t>
  </si>
  <si>
    <t>Pharmacy - Prof'l Development</t>
  </si>
  <si>
    <t>Pharmacy - Accreditation</t>
  </si>
  <si>
    <t>Music Academic</t>
  </si>
  <si>
    <t>COPA Development</t>
  </si>
  <si>
    <t>CES - Development</t>
  </si>
  <si>
    <t>IRES</t>
  </si>
  <si>
    <t>Leatherby Libraries</t>
  </si>
  <si>
    <t>Women and Religion</t>
  </si>
  <si>
    <t>Argyros - Global Business</t>
  </si>
  <si>
    <t>Argyros-Music Business</t>
  </si>
  <si>
    <t>Argyros -Global Bus Study Tour</t>
  </si>
  <si>
    <t>SCOST-Mod Physics QuantumMech</t>
  </si>
  <si>
    <t>SCOST-APTA Clin Inst Educ Cred</t>
  </si>
  <si>
    <t>SCOST-BPCS Food Science</t>
  </si>
  <si>
    <t>Academic Advising</t>
  </si>
  <si>
    <t>Scholarship Allocation Pool</t>
  </si>
  <si>
    <t>Capital - WCHSS</t>
  </si>
  <si>
    <t>DCFMA Staff</t>
  </si>
  <si>
    <t>DCFMA Class/Lab</t>
  </si>
  <si>
    <t>DCFMA Faculty</t>
  </si>
  <si>
    <t>Capital-Def Panther Village</t>
  </si>
  <si>
    <t>Seminar/Workshop UG</t>
  </si>
  <si>
    <t>Tuition - NCPACE Program</t>
  </si>
  <si>
    <t>Fees - Computer Lease UG</t>
  </si>
  <si>
    <t>Tuition Ext Ed</t>
  </si>
  <si>
    <t>Endow Income - Pool</t>
  </si>
  <si>
    <t>Endow Income - Non Pool</t>
  </si>
  <si>
    <t>Endow Dividends</t>
  </si>
  <si>
    <t>Endow Realized G/L</t>
  </si>
  <si>
    <t>Endow G/L - Property</t>
  </si>
  <si>
    <t>Endow Pool Real G/L</t>
  </si>
  <si>
    <t>Endow Unrealized G/L</t>
  </si>
  <si>
    <t>Endow Pool Unreal G/L</t>
  </si>
  <si>
    <t>Unrealized G/L</t>
  </si>
  <si>
    <t>Realized G/L</t>
  </si>
  <si>
    <t>Pool Earnings</t>
  </si>
  <si>
    <t>Dividends</t>
  </si>
  <si>
    <t>Investment Interest</t>
  </si>
  <si>
    <t>Gifts Trf%6</t>
  </si>
  <si>
    <t>Pledge Income</t>
  </si>
  <si>
    <t>Fees - Student Health Plan</t>
  </si>
  <si>
    <t>Residence Halls - RAs</t>
  </si>
  <si>
    <t>Apartments - RAs</t>
  </si>
  <si>
    <t>Food Service Commis Other</t>
  </si>
  <si>
    <t>Income from Property</t>
  </si>
  <si>
    <t>Weddings</t>
  </si>
  <si>
    <t>Catalog &amp; Sundries Sales</t>
  </si>
  <si>
    <t>Fees - Child Study Center</t>
  </si>
  <si>
    <t>Performance Grants</t>
  </si>
  <si>
    <t>Reimb Perkins Dir Canc</t>
  </si>
  <si>
    <t>Gain/Loss from Swap UR</t>
  </si>
  <si>
    <t>G/L Donor Imposed Condition</t>
  </si>
  <si>
    <t>Faculty PT Adjunct</t>
  </si>
  <si>
    <t>Acad Profnl Exempt FT</t>
  </si>
  <si>
    <t>Acad Profnl  NE FT</t>
  </si>
  <si>
    <t>Service and Safety PT 30-39 hr</t>
  </si>
  <si>
    <t>Service and Safety PT &lt;19hrs</t>
  </si>
  <si>
    <t>Security PT 30-39 hrs</t>
  </si>
  <si>
    <t>Security PT 20-29 hrs</t>
  </si>
  <si>
    <t>Employee Ben Hlth Cigna HDHP</t>
  </si>
  <si>
    <t>Employee Benefit Retired Staff</t>
  </si>
  <si>
    <t>Prof Svcs T.A.P.E./Other</t>
  </si>
  <si>
    <t>Prof Svcs Degree Program</t>
  </si>
  <si>
    <t>Study Abroad</t>
  </si>
  <si>
    <t>Graduate Assistantships</t>
  </si>
  <si>
    <t>Tuition Discount - Other</t>
  </si>
  <si>
    <t>Tuition Discount - Contin Stu</t>
  </si>
  <si>
    <t>Scholarships - State</t>
  </si>
  <si>
    <t>Instructional Supplies</t>
  </si>
  <si>
    <t>Supplies T.A.P.E.</t>
  </si>
  <si>
    <t>Bkstore - Instrctr Desk Copy</t>
  </si>
  <si>
    <t>Photocopies</t>
  </si>
  <si>
    <t>Photography</t>
  </si>
  <si>
    <t>Toner</t>
  </si>
  <si>
    <t>Postage/Shipping</t>
  </si>
  <si>
    <t>Testing</t>
  </si>
  <si>
    <t>Postage Allocations</t>
  </si>
  <si>
    <t>UPS/Shipping</t>
  </si>
  <si>
    <t>Repairs &amp; Maintenance</t>
  </si>
  <si>
    <t>Other Travel Unallowable</t>
  </si>
  <si>
    <t>Business Entertain Unallowed</t>
  </si>
  <si>
    <t>Travel - In-House Training</t>
  </si>
  <si>
    <t>Travel - Committees</t>
  </si>
  <si>
    <t>Travel - Faculty Retreats</t>
  </si>
  <si>
    <t>Royalties</t>
  </si>
  <si>
    <t>Alumni Meeting</t>
  </si>
  <si>
    <t>Misc Endowment Expense</t>
  </si>
  <si>
    <t>Marketing Consulting</t>
  </si>
  <si>
    <t>Trafficking and Residuals</t>
  </si>
  <si>
    <t>Telecom Dept Charges Allocatio</t>
  </si>
  <si>
    <t>Desk Phones</t>
  </si>
  <si>
    <t>Mobile Devices</t>
  </si>
  <si>
    <t>Bandwidth</t>
  </si>
  <si>
    <t>Service Contracts-Equipment</t>
  </si>
  <si>
    <t>Cable/Satellite</t>
  </si>
  <si>
    <t>Dorms Repair &amp; Replacement</t>
  </si>
  <si>
    <t>Fixed Asset IS&amp;T Transfers</t>
  </si>
  <si>
    <t>Deprciation Leasehold Improvem</t>
  </si>
  <si>
    <t>Depreciation Land Improvement</t>
  </si>
  <si>
    <t>Depreciation Elect Subs &amp; Book</t>
  </si>
  <si>
    <t>Cost P &amp; I - Law Enforcement</t>
  </si>
  <si>
    <t>Cost P &amp; I - Family Services</t>
  </si>
  <si>
    <t>Cost P &amp; I - Nurse/MedTech</t>
  </si>
  <si>
    <t>Cost P &amp; I - PreK/Childcare</t>
  </si>
  <si>
    <t>Actuarial Adjustment</t>
  </si>
  <si>
    <t>Ameritas Shared Services</t>
  </si>
  <si>
    <t>Surplus Transfer</t>
  </si>
  <si>
    <t>Fundraising Allocation</t>
  </si>
  <si>
    <t>Reclass Asset Transfers</t>
  </si>
  <si>
    <t>Reclass - Match/Funding</t>
  </si>
  <si>
    <t>Reclass Other</t>
  </si>
  <si>
    <t>Rcls Endw Gains Acctg Chgs</t>
  </si>
  <si>
    <t>Account Description</t>
  </si>
  <si>
    <t>Rinker Campus Special Projects</t>
  </si>
  <si>
    <t>Abandoned Projects</t>
  </si>
  <si>
    <t>FS Business Office Rinker</t>
  </si>
  <si>
    <t>Law School Plant</t>
  </si>
  <si>
    <t>Utilities Clearing</t>
  </si>
  <si>
    <t>Support Group Liaison</t>
  </si>
  <si>
    <t>Chapman 50</t>
  </si>
  <si>
    <t>CA Gold DVD</t>
  </si>
  <si>
    <t>20th Anniversary LS Fund</t>
  </si>
  <si>
    <t>Law School Endowed Scholarship</t>
  </si>
  <si>
    <t>Elder Law Clinic Inst Funds</t>
  </si>
  <si>
    <t>Argyros Career Center Svc BO</t>
  </si>
  <si>
    <t>Discover Chapman Japan</t>
  </si>
  <si>
    <t>Paris &amp; Annecy, France</t>
  </si>
  <si>
    <t>Phys Therapy PT Spring Cohort</t>
  </si>
  <si>
    <t>Rinker General</t>
  </si>
  <si>
    <t>Herbert Gain ProfessorPharmacy</t>
  </si>
  <si>
    <t>Pharm.D.Program</t>
  </si>
  <si>
    <t>Assessment and Scholarship</t>
  </si>
  <si>
    <t>Pharm-Scholarsh Development</t>
  </si>
  <si>
    <t>Teminaka Violin Endowment</t>
  </si>
  <si>
    <t>Center Research Ability-Disab</t>
  </si>
  <si>
    <t>MS Athletic Training</t>
  </si>
  <si>
    <t>Kinesiology</t>
  </si>
  <si>
    <t>Stu Rev Alloc CES HS</t>
  </si>
  <si>
    <t>Faculty &amp; Student Research Awa</t>
  </si>
  <si>
    <t>Musco Center Founding Dean Off</t>
  </si>
  <si>
    <t>Musco Center Operations</t>
  </si>
  <si>
    <t>Library Rinker</t>
  </si>
  <si>
    <t>Archaeology of Ancient Israel</t>
  </si>
  <si>
    <t>Historical Rome</t>
  </si>
  <si>
    <t>Politics &amp; Culture-Fin-Gov-Tra</t>
  </si>
  <si>
    <t>Mesa Science Program</t>
  </si>
  <si>
    <t>Graduate Financial Aid</t>
  </si>
  <si>
    <t>Grad Financial Aid Rinker</t>
  </si>
  <si>
    <t>Student Engagement</t>
  </si>
  <si>
    <t>First Year Program Experience</t>
  </si>
  <si>
    <t>Glass Hall</t>
  </si>
  <si>
    <t>Capital - Contingency</t>
  </si>
  <si>
    <t>Detail</t>
  </si>
  <si>
    <t>Fees - UG Applications</t>
  </si>
  <si>
    <t>UG Fees - Misc</t>
  </si>
  <si>
    <t>Fees - GR Applications</t>
  </si>
  <si>
    <t>Fees - Clinic</t>
  </si>
  <si>
    <t>Revenue Offset</t>
  </si>
  <si>
    <t>Gain/Loss Property</t>
  </si>
  <si>
    <t>Settlements</t>
  </si>
  <si>
    <t>Faculty Instruction 75%</t>
  </si>
  <si>
    <t>Faculty Instruction 50%</t>
  </si>
  <si>
    <t>Faculty Instruction &lt;50%</t>
  </si>
  <si>
    <t>Faculty Special Instruction</t>
  </si>
  <si>
    <t>Faculty-Non Teaching</t>
  </si>
  <si>
    <t>Acad Profnl Exempt 75%</t>
  </si>
  <si>
    <t>Acad Profnl Exempt 50%</t>
  </si>
  <si>
    <t>Acad Profnl Exempt &lt;50%</t>
  </si>
  <si>
    <t>Acad Profnl  NE 75%</t>
  </si>
  <si>
    <t>Acad Profnl  NE 50%</t>
  </si>
  <si>
    <t>Acad Profnl NE &lt;50%</t>
  </si>
  <si>
    <t>Admin and Staff - FT</t>
  </si>
  <si>
    <t>Admin/Staff 75%</t>
  </si>
  <si>
    <t>Admin and Staff 50%</t>
  </si>
  <si>
    <t>Admin and Staff - &lt;50%</t>
  </si>
  <si>
    <t>Admin and Staff Temporary</t>
  </si>
  <si>
    <t>Admin/Staff Misc Pay</t>
  </si>
  <si>
    <t>Undesignated GR Scholarships</t>
  </si>
  <si>
    <t>Supplies Hazardous Materials</t>
  </si>
  <si>
    <t>Supplies Vivarium</t>
  </si>
  <si>
    <t>Legal Settlements</t>
  </si>
  <si>
    <t>Staff PT Full Benefit</t>
  </si>
  <si>
    <t>Contract Labor</t>
  </si>
  <si>
    <t/>
  </si>
  <si>
    <t>**CLOSED USE 402060**</t>
  </si>
  <si>
    <t>**CLOSED USE 403005**</t>
  </si>
  <si>
    <t>**CLOSED USE 450010**</t>
  </si>
  <si>
    <t>**CLOSED USE 450045**</t>
  </si>
  <si>
    <t>**CLOSED USE 450035**</t>
  </si>
  <si>
    <t>**CLOSED USE 461025**</t>
  </si>
  <si>
    <t>**CLOSED USE 460510**</t>
  </si>
  <si>
    <t>**CLOSED USE 461015**</t>
  </si>
  <si>
    <t>**CLOSED USE 461105**</t>
  </si>
  <si>
    <t>**CLOSED USE 501270**</t>
  </si>
  <si>
    <t>**CLOSED USE 501375**</t>
  </si>
  <si>
    <t>**CLOSED USE 502105**</t>
  </si>
  <si>
    <t>**CLOSED USE 502110**</t>
  </si>
  <si>
    <t>**CLOSED USE 502140**</t>
  </si>
  <si>
    <t>**CLOSED USE 502170**</t>
  </si>
  <si>
    <t>**CLOSED USE 502175**</t>
  </si>
  <si>
    <t>**CLOSED USE 510005**</t>
  </si>
  <si>
    <t>**CLOSED USE 517005**</t>
  </si>
  <si>
    <t>**CLOSED USE 517035**</t>
  </si>
  <si>
    <t>**CLOSED USE 517075**</t>
  </si>
  <si>
    <t>**CLOSED USE 520030**</t>
  </si>
  <si>
    <t>**CLOSED USE 520045**</t>
  </si>
  <si>
    <t>**CLOSED USE 520080**</t>
  </si>
  <si>
    <t>**CLOSED USE 560015**</t>
  </si>
  <si>
    <t>**CLOSED USE 527025**</t>
  </si>
  <si>
    <t>**CLOSED USE 530030**</t>
  </si>
  <si>
    <t>**CLOSED USE 560010**</t>
  </si>
  <si>
    <t>**CLOSED USE 560100**</t>
  </si>
  <si>
    <t>President Emeritus Office</t>
  </si>
  <si>
    <t>HR Reserves - budget only</t>
  </si>
  <si>
    <t>Rinker Computing Services</t>
  </si>
  <si>
    <t>Op Suppor Rinker</t>
  </si>
  <si>
    <t>Facilities Musco Ctr Perf Arts</t>
  </si>
  <si>
    <t>Property Appraisals</t>
  </si>
  <si>
    <t>Legacy Planning</t>
  </si>
  <si>
    <t>Hilbert Art Museum</t>
  </si>
  <si>
    <t>Darling Chair Law Librarian</t>
  </si>
  <si>
    <t>Cross-Cult Filmmaking Oahu HI</t>
  </si>
  <si>
    <t>Visualizing Israel</t>
  </si>
  <si>
    <t>Cross-Cultural Filmmakg Mumbai</t>
  </si>
  <si>
    <t>Holocaust Art Writing Contest</t>
  </si>
  <si>
    <t>EU Grant - GTKE</t>
  </si>
  <si>
    <t>Mathematics</t>
  </si>
  <si>
    <t>Pharmacy Contingency</t>
  </si>
  <si>
    <t>Curriculum Delivery</t>
  </si>
  <si>
    <t>Centro Comunitario dEducacion</t>
  </si>
  <si>
    <t>Musco Center Special Projects</t>
  </si>
  <si>
    <t>Placeholder Dept subdiv 500i</t>
  </si>
  <si>
    <t>Brain Institute</t>
  </si>
  <si>
    <t>Musco Ctr - Contingency</t>
  </si>
  <si>
    <t>Musco Ctr Prod Comp Chgbks</t>
  </si>
  <si>
    <t>Musco Ctr Prod Non Comp Chgbks</t>
  </si>
  <si>
    <t>Library Special Projects</t>
  </si>
  <si>
    <t>Food Industry Tour</t>
  </si>
  <si>
    <t>CGE Travel Course Contingency</t>
  </si>
  <si>
    <t>Chinese Culture and Society</t>
  </si>
  <si>
    <t>CSD Post-Bad Cert Program</t>
  </si>
  <si>
    <t>Speech Lang Pathologist</t>
  </si>
  <si>
    <t>Rinker Faculty Lounge</t>
  </si>
  <si>
    <t>Research Compliance</t>
  </si>
  <si>
    <t>UG Endowed Scholarships</t>
  </si>
  <si>
    <t>UG Endowment Scholarship Pool</t>
  </si>
  <si>
    <t>Graduate Endowment Scholarship</t>
  </si>
  <si>
    <t>Graduate Endowment Pool</t>
  </si>
  <si>
    <t>Dean of Stu-Ent Comm Relations</t>
  </si>
  <si>
    <t>Parking Structures</t>
  </si>
  <si>
    <t>Capital - Def Maint Doti Hall</t>
  </si>
  <si>
    <t>Capital-Physics</t>
  </si>
  <si>
    <t>Capital Pharmacy Start-up</t>
  </si>
  <si>
    <t>Brain Institute - Capital</t>
  </si>
  <si>
    <t>**CLOSED USE 21860**</t>
  </si>
  <si>
    <t>**CLOSED USE 17805**</t>
  </si>
  <si>
    <t>**CLOSED USE 12470**</t>
  </si>
  <si>
    <t>**CLOSED USE 49500**</t>
  </si>
  <si>
    <t>**CLOSED USE 64400**</t>
  </si>
  <si>
    <t>**CLOSED USE 68102**</t>
  </si>
  <si>
    <t>ACCOUNTS</t>
  </si>
  <si>
    <t>9750 Jeronimo Deprec</t>
  </si>
  <si>
    <t>Hilbert Art Museum Exhibits</t>
  </si>
  <si>
    <t>CLOSED-USE49500</t>
  </si>
  <si>
    <t>Fixed Asset Clearing Account</t>
  </si>
  <si>
    <t>Fixed Asset Computer Clearing</t>
  </si>
  <si>
    <t>CIP Capital Interest</t>
  </si>
  <si>
    <t>Payroll Suspense Clearing</t>
  </si>
  <si>
    <t>Benefits of Funding</t>
  </si>
  <si>
    <t>Impact of Not Funding</t>
  </si>
  <si>
    <t>Alternatives Considered</t>
  </si>
  <si>
    <t>Project Management Office</t>
  </si>
  <si>
    <t>Presidential Inauguration 2016</t>
  </si>
  <si>
    <t>Chapman Celebrates</t>
  </si>
  <si>
    <t>Chapman Celebrates - Comm Arts</t>
  </si>
  <si>
    <t>Argyros Faculty Development</t>
  </si>
  <si>
    <t>DCFMA Faculty Development</t>
  </si>
  <si>
    <t>WCAHSS Faculty Development</t>
  </si>
  <si>
    <t>Stu Rev Alloc - Communication</t>
  </si>
  <si>
    <t>SCOST Faculty Development</t>
  </si>
  <si>
    <t>BPCS</t>
  </si>
  <si>
    <t>CCHBS Faculty Development</t>
  </si>
  <si>
    <t>Marriage/Family Faculty Dev</t>
  </si>
  <si>
    <t>Phys Therapy Faculty Developmt</t>
  </si>
  <si>
    <t>PA Faculty Development</t>
  </si>
  <si>
    <t>Athletic Trng Faculty Develpmt</t>
  </si>
  <si>
    <t>Pharm PhD</t>
  </si>
  <si>
    <t>COPA Faculty Development</t>
  </si>
  <si>
    <t>Special Project 1</t>
  </si>
  <si>
    <t>Baccalaureate</t>
  </si>
  <si>
    <t>CU and Higher Ground OC</t>
  </si>
  <si>
    <t>Cost P &amp; I - Disability</t>
  </si>
  <si>
    <t>Schol Alloc (Div) UG General</t>
  </si>
  <si>
    <t>Schol Alloc (Div) UG endow</t>
  </si>
  <si>
    <t>Project Management</t>
  </si>
  <si>
    <t>Health Sci Campus Facil Rinker</t>
  </si>
  <si>
    <t>Shenzhen Certificate Program</t>
  </si>
  <si>
    <t>Physical Therapy Sumr Cohort</t>
  </si>
  <si>
    <t>MS CSD Faculty Development</t>
  </si>
  <si>
    <t>Library System Contract Rinker</t>
  </si>
  <si>
    <t>Experiential Educ - Cont Prof</t>
  </si>
  <si>
    <t>IS&amp;T Projects</t>
  </si>
  <si>
    <t>Classroom Technology</t>
  </si>
  <si>
    <t>Sch Comm Graduate Marketing</t>
  </si>
  <si>
    <t>CCHBS Ext Ed Revenue Sharing</t>
  </si>
  <si>
    <t>Debt Service - 9750 Jeronimo</t>
  </si>
  <si>
    <t>Student Insurance - Rinker</t>
  </si>
  <si>
    <t>Salary Adjustment Pool</t>
  </si>
  <si>
    <t>Virtual Anatomy Labs</t>
  </si>
  <si>
    <t>Office of VP-Research</t>
  </si>
  <si>
    <t>Debt Service - Rinker</t>
  </si>
  <si>
    <t>Office of the VP-CommRelations</t>
  </si>
  <si>
    <t>Capital - Def Beckett Bldg</t>
  </si>
  <si>
    <t>Capital - Def Cypress School</t>
  </si>
  <si>
    <t>Capital - Def 9401 Jeronimo</t>
  </si>
  <si>
    <t>Capital - Def 9501 Jeronimo</t>
  </si>
  <si>
    <t>Capital - Def 9750 JeronPkgLot</t>
  </si>
  <si>
    <t>**CLOSED USE n/ap**</t>
  </si>
  <si>
    <t>Fees - Clinical Fees</t>
  </si>
  <si>
    <t>Special Campaign Projects</t>
  </si>
  <si>
    <t>Capital - MS Comm Science</t>
  </si>
  <si>
    <t>Schol Alloc (Pool) UG General</t>
  </si>
  <si>
    <t>**CLOSED USE 515066**</t>
  </si>
  <si>
    <t>Schol Alloc (Pool) UG Endow</t>
  </si>
  <si>
    <t>Schol Alloc (Div) UG Endow</t>
  </si>
  <si>
    <t>PY Endow Earng Tsfr - Other</t>
  </si>
  <si>
    <t>Reclass Endowmt Inc - Other</t>
  </si>
  <si>
    <t>MS Finance</t>
  </si>
  <si>
    <t>Diversity and Inclusion Initvs</t>
  </si>
  <si>
    <t>UG International Admission</t>
  </si>
  <si>
    <t>Grad International Admission</t>
  </si>
  <si>
    <t>California Noir</t>
  </si>
  <si>
    <t>Participnt Supprt Fellowsh Awd</t>
  </si>
  <si>
    <t>Participnt Supprt Supplies</t>
  </si>
  <si>
    <t>Controlled Substances</t>
  </si>
  <si>
    <t>Participnt Supprt Travel</t>
  </si>
  <si>
    <t>Participnt Supprt Subsistence</t>
  </si>
  <si>
    <t>Grants Contracts Intl Travel</t>
  </si>
  <si>
    <t>Parking - Musco Events</t>
  </si>
  <si>
    <t>Aitken FMP Clinic</t>
  </si>
  <si>
    <t>Pharmacy - Clubs</t>
  </si>
  <si>
    <t>Special Guest Homes</t>
  </si>
  <si>
    <t>Internship in Prague</t>
  </si>
  <si>
    <t>Office of the Provost</t>
  </si>
  <si>
    <t>Provost Spec Events</t>
  </si>
  <si>
    <t>Provost Reserve</t>
  </si>
  <si>
    <t>Capital - Provost (OC) Ofc.</t>
  </si>
  <si>
    <t>**CLOSED USE 16800**</t>
  </si>
  <si>
    <t>EMBA Expense Offset</t>
  </si>
  <si>
    <t>Vivarium</t>
  </si>
  <si>
    <t>Scholarships-Office of F/Schol</t>
  </si>
  <si>
    <t>Start-up Capital VP Research</t>
  </si>
  <si>
    <t>President Dining Special Event</t>
  </si>
  <si>
    <t>Inter-Professional Education</t>
  </si>
  <si>
    <t>Smith Institute</t>
  </si>
  <si>
    <t>Cross Cultural Center</t>
  </si>
  <si>
    <t>Revenue for Med Insur Billing</t>
  </si>
  <si>
    <t>Jeronimo- Depr and Taxes</t>
  </si>
  <si>
    <t>President Hse - Depr/Tx-VPk</t>
  </si>
  <si>
    <t>Chancellor Hse-Depr/Tx- Irvine</t>
  </si>
  <si>
    <t>Volcano Hse-Depr/Tax</t>
  </si>
  <si>
    <t>Musco-Depreciation,Tax,Fees</t>
  </si>
  <si>
    <t>President Hse-Depr/Tx-NBch</t>
  </si>
  <si>
    <t>Law School Library-Depr/Tx</t>
  </si>
  <si>
    <t>Law School General-Depr/Tx</t>
  </si>
  <si>
    <t>Promising Futures Awards</t>
  </si>
  <si>
    <t>Staff Summit CLOSED Do Not Use</t>
  </si>
  <si>
    <t>**CLOSED USE 15870**</t>
  </si>
  <si>
    <t>**CLOSED USE 17052**</t>
  </si>
  <si>
    <t>Musco Center- CLOSED</t>
  </si>
  <si>
    <t>**CLOSED USE 31430**</t>
  </si>
  <si>
    <t>Debt Service-PantherVllg2</t>
  </si>
  <si>
    <t>IS&amp;T Special Projects</t>
  </si>
  <si>
    <t>Faculty Special Requests</t>
  </si>
  <si>
    <t>Hovsepian Research</t>
  </si>
  <si>
    <t>Grand Challenges Initiative</t>
  </si>
  <si>
    <t>Board Retreat</t>
  </si>
  <si>
    <t>Japanese Animation</t>
  </si>
  <si>
    <t>Physics</t>
  </si>
  <si>
    <t>Center R.A.D - Inst Fnds</t>
  </si>
  <si>
    <t>500th Anniversary-Reformation</t>
  </si>
  <si>
    <t>Spcl Tpcs Finance,Entrepreneur</t>
  </si>
  <si>
    <t>Topics in Historical Tours</t>
  </si>
  <si>
    <t>Leadership in Eye of the Storm</t>
  </si>
  <si>
    <t>Intermediate Microecon-PCH Ed</t>
  </si>
  <si>
    <t>Historical Tours- Grand Tour</t>
  </si>
  <si>
    <t>The Roman Imperium</t>
  </si>
  <si>
    <t>Tale of Two Cities LondonParis</t>
  </si>
  <si>
    <t>Between Tradition &amp; Modernity</t>
  </si>
  <si>
    <t>The Leader's Journey</t>
  </si>
  <si>
    <t>Intl Contemp Art Berlin&amp;Venice</t>
  </si>
  <si>
    <t>Darwin and the Galapagos</t>
  </si>
  <si>
    <t>African in America</t>
  </si>
  <si>
    <t>Theater in England</t>
  </si>
  <si>
    <t>Second Language Tchr Ed Wkshop</t>
  </si>
  <si>
    <t>Religion &amp; Gender Harry Potter</t>
  </si>
  <si>
    <t>Cross Cultural Strategic Comm</t>
  </si>
  <si>
    <t>Peace Communication</t>
  </si>
  <si>
    <t>**CLOSED USE 62940**</t>
  </si>
  <si>
    <t>Designated Prizes</t>
  </si>
  <si>
    <t>Bolinger Chair-Real Estate Law</t>
  </si>
  <si>
    <t>Uehlinger Professor Bus Mgmnt</t>
  </si>
  <si>
    <t>Schmid Center Intrnl Business</t>
  </si>
  <si>
    <t>Booth Professor Econ/Parlett</t>
  </si>
  <si>
    <t>Leatherby Chair-Entreprenrshp</t>
  </si>
  <si>
    <t>Leatherby Center-Entrepnshp</t>
  </si>
  <si>
    <t>Jones Chair-International Bus</t>
  </si>
  <si>
    <t>Hoiles Chair-Bus Ethic&amp;Entrprs</t>
  </si>
  <si>
    <t>Hoag, C L Chair Real Estate</t>
  </si>
  <si>
    <t>Anderson Chair Econ Analysis</t>
  </si>
  <si>
    <t>Pankey Chair Media Arts</t>
  </si>
  <si>
    <t>Knott Chair Filmmaker in Res</t>
  </si>
  <si>
    <t>Hobbs Professor UrbanStudies</t>
  </si>
  <si>
    <t>McGaw Professor Behavrl Sci</t>
  </si>
  <si>
    <t>SOC - Special Events</t>
  </si>
  <si>
    <t>Stern Chair Holocaust Educ</t>
  </si>
  <si>
    <t>Weinstein Professr Holocaust</t>
  </si>
  <si>
    <t>Francis, Fred  Lecture</t>
  </si>
  <si>
    <t>Griset Chair Bible &amp; Christian</t>
  </si>
  <si>
    <t>Bensussen Guest Lecture-Art</t>
  </si>
  <si>
    <t>Musco Chair in Italian Studies</t>
  </si>
  <si>
    <t>Chase Professor Jewish Histry</t>
  </si>
  <si>
    <t>Delp, Paul Peace Studies Chair</t>
  </si>
  <si>
    <t>Marshall&amp;Campbell Professor</t>
  </si>
  <si>
    <t>McGaw Professorshp Math Sci</t>
  </si>
  <si>
    <t>Hancock Chair-Natural Sci</t>
  </si>
  <si>
    <t>Bertea Family Chair in Music</t>
  </si>
  <si>
    <t>Muth Reading Center Program</t>
  </si>
  <si>
    <t>Attallah Professor Education</t>
  </si>
  <si>
    <t>Dunn Chair -Vernon Smith</t>
  </si>
  <si>
    <t>MuRent-Act TBA 15</t>
  </si>
  <si>
    <t>MuPres-Blind Boys of Ala.</t>
  </si>
  <si>
    <t>MuPres-LA Chamber Orch.</t>
  </si>
  <si>
    <t>MuPres-Amy Grant</t>
  </si>
  <si>
    <t>MuPres-Valentine Tenors</t>
  </si>
  <si>
    <t>MuPres-Black Violin</t>
  </si>
  <si>
    <t>MuPres-Buddy Guy</t>
  </si>
  <si>
    <t>Mures-Los Lobos</t>
  </si>
  <si>
    <t>MuPres-Kings of Dance</t>
  </si>
  <si>
    <t>MuPres-Michael Feinstein</t>
  </si>
  <si>
    <t>MuPres-Joey Alexander</t>
  </si>
  <si>
    <t>MuPres-Jose Gonzalez</t>
  </si>
  <si>
    <t>MuPLAO-Carmen Simulcast</t>
  </si>
  <si>
    <t>MuPLAO-NABUCCO</t>
  </si>
  <si>
    <t>MuPSA-PSOC Circa-Il Ritorno</t>
  </si>
  <si>
    <t>MuPSA-PSOC Yefim Bronfman</t>
  </si>
  <si>
    <t>MuPSA-LA Dance Project</t>
  </si>
  <si>
    <t>MuPSA-Act TBA 2</t>
  </si>
  <si>
    <t>Art Studio</t>
  </si>
  <si>
    <t>Model United Nations Program</t>
  </si>
  <si>
    <t>Han Research</t>
  </si>
  <si>
    <t>Simon STEM Scholar Program</t>
  </si>
  <si>
    <t>Property CAM Fees</t>
  </si>
  <si>
    <t>Property Utilities Fees</t>
  </si>
  <si>
    <t>Property Late Fees</t>
  </si>
  <si>
    <t>Designated Awards/Prizes</t>
  </si>
  <si>
    <t>Research Publications</t>
  </si>
  <si>
    <t>Institutional Compliance</t>
  </si>
  <si>
    <t>Career and Professional Dvlpmt</t>
  </si>
  <si>
    <t>Food Science</t>
  </si>
  <si>
    <t>Tech for Live Performance</t>
  </si>
  <si>
    <t>MuPSA-Backhausdance</t>
  </si>
  <si>
    <t>Endow Income - Rents</t>
  </si>
  <si>
    <t>Staff - Housing/Dining</t>
  </si>
  <si>
    <t>Reclass Endowment Cash</t>
  </si>
  <si>
    <t>Rinker Campus IT</t>
  </si>
  <si>
    <t>Diversity Social Justice Forum</t>
  </si>
  <si>
    <t>Entertainment Legal Launch Lab</t>
  </si>
  <si>
    <t>Research Core Lab</t>
  </si>
  <si>
    <t>Pharm Research Administration</t>
  </si>
  <si>
    <t>UT MuRent-Obria Med Clinics</t>
  </si>
  <si>
    <t>UT MuRent-Backhausdance</t>
  </si>
  <si>
    <t>Broadcast and Digital Media</t>
  </si>
  <si>
    <t>SCST Lab Operations</t>
  </si>
  <si>
    <t>MuRent-VASCAM</t>
  </si>
  <si>
    <t>Rentals Budget Only</t>
  </si>
  <si>
    <t>IQS Offices</t>
  </si>
  <si>
    <t>Strategic Alliances Budget Onl</t>
  </si>
  <si>
    <t>Adj Pldg/Allowance Pldg Recvbl</t>
  </si>
  <si>
    <t>Reclass - Year-end</t>
  </si>
  <si>
    <t>ReclassDiff</t>
  </si>
  <si>
    <t>Public Safety - Rinker</t>
  </si>
  <si>
    <t>Entertainment Marketing</t>
  </si>
  <si>
    <t>WCHSS Special Projects</t>
  </si>
  <si>
    <t>Dean - School of Engineering</t>
  </si>
  <si>
    <t>MuRent-ASCEC</t>
  </si>
  <si>
    <t>MuRent-SCSBOA</t>
  </si>
  <si>
    <t>Leadership Intl Context</t>
  </si>
  <si>
    <t>President House Manager</t>
  </si>
  <si>
    <t>Government Relations</t>
  </si>
  <si>
    <t>UA Special Projects</t>
  </si>
  <si>
    <t>MA War &amp; Society</t>
  </si>
  <si>
    <t>MCOA Operations Technology</t>
  </si>
  <si>
    <t>MCOA Operations General</t>
  </si>
  <si>
    <t>MCOA Production Crew/Staff</t>
  </si>
  <si>
    <t>MCOA Production Technology</t>
  </si>
  <si>
    <t>MCOA Stage Operations</t>
  </si>
  <si>
    <t>MCOA Lighting</t>
  </si>
  <si>
    <t>MCOA Sound Video</t>
  </si>
  <si>
    <t>MCOA-Dvlpmt/Fundrsng Staff</t>
  </si>
  <si>
    <t>MCOA-Dvlpmt/Fundrsng Technlgy</t>
  </si>
  <si>
    <t>MCOA-Dvlpmt/Fundrsng General</t>
  </si>
  <si>
    <t>MCOA FOH Technology</t>
  </si>
  <si>
    <t>MCOA FOH General</t>
  </si>
  <si>
    <t>MCOA Audience Devlpmt - Crew</t>
  </si>
  <si>
    <t>MCOA Audience Devlpmt - Techn</t>
  </si>
  <si>
    <t>MCOA Audience Devlpmt - PrgmBk</t>
  </si>
  <si>
    <t>MCOA Audience Devlpmt-General</t>
  </si>
  <si>
    <t>MCOA-Endowmt Ops - Crew</t>
  </si>
  <si>
    <t>MCOA-Endowmt Ops - Technology</t>
  </si>
  <si>
    <t>MCOA-Endowmt Ops - General</t>
  </si>
  <si>
    <t>MCOA-Theater Equip/System Crew</t>
  </si>
  <si>
    <t>MCOA-Theater Equip/System Mtnc</t>
  </si>
  <si>
    <t>MCOA - Open Events</t>
  </si>
  <si>
    <t>MCOA - Chapman Staff Apprctn</t>
  </si>
  <si>
    <t>MCOA- Alumni Summer Bash</t>
  </si>
  <si>
    <t>MCOA - Admissions Welcome Wk</t>
  </si>
  <si>
    <t>MCOA-CUSP White Coat</t>
  </si>
  <si>
    <t>MCOA-PAMMS White Coat</t>
  </si>
  <si>
    <t>MCOA-Discover Chapman Day</t>
  </si>
  <si>
    <t>MCOA - State of University</t>
  </si>
  <si>
    <t>MCOA - Italian Perspective</t>
  </si>
  <si>
    <t>MCOA - 042118 Preview Day</t>
  </si>
  <si>
    <t>MCOA-050718 DisAbility Summit</t>
  </si>
  <si>
    <t>MCOA-Capital Equipment</t>
  </si>
  <si>
    <t>**CLOSED USE 40930**</t>
  </si>
  <si>
    <t>**CLOSED USE 61770**</t>
  </si>
  <si>
    <t>External Audit and Tax Prep</t>
  </si>
  <si>
    <t>President House Mgmt</t>
  </si>
  <si>
    <t>MA School Counseling</t>
  </si>
  <si>
    <t>MA Teaching</t>
  </si>
  <si>
    <t>MA Special Education</t>
  </si>
  <si>
    <t>MuRent-CMEA Festival</t>
  </si>
  <si>
    <t>MuRent-PSOC HS Orch Festival</t>
  </si>
  <si>
    <t>MCOA - Front of House</t>
  </si>
  <si>
    <t>CAP/ADOS</t>
  </si>
  <si>
    <t>BCBA</t>
  </si>
  <si>
    <t>Office Electronic Instruction</t>
  </si>
  <si>
    <t>Musco Insurance</t>
  </si>
  <si>
    <t>Center for Science Develpmt</t>
  </si>
  <si>
    <t>Winterfest</t>
  </si>
  <si>
    <t>DCFMA Special Projects</t>
  </si>
  <si>
    <t>MuRent-OCYSO</t>
  </si>
  <si>
    <t>A Southern Calif Christmas</t>
  </si>
  <si>
    <t>Chris Thile</t>
  </si>
  <si>
    <t>Capital - Hilbert Art Museum</t>
  </si>
  <si>
    <t>Capitalized Interest Reclass</t>
  </si>
  <si>
    <t>Germany</t>
  </si>
  <si>
    <t>MuPres-Natalia Lafourcade</t>
  </si>
  <si>
    <t>Service Center Revenue</t>
  </si>
  <si>
    <t>Contracted Security/Shuttle</t>
  </si>
  <si>
    <t>Human Resources-Rinker Campus</t>
  </si>
  <si>
    <t>Learning Spaces</t>
  </si>
  <si>
    <t>EMBA Program</t>
  </si>
  <si>
    <t>EMBA Administration</t>
  </si>
  <si>
    <t>War and Society Center</t>
  </si>
  <si>
    <t>Contemporary Dance in Israel</t>
  </si>
  <si>
    <t>The Real Westeros: N Ireland</t>
  </si>
  <si>
    <t>Veterans Resource Center</t>
  </si>
  <si>
    <t>Graduate Admissions - Rinker</t>
  </si>
  <si>
    <t>Student Psych Counslg - Rinker</t>
  </si>
  <si>
    <t>Disability Svcs - Rinker</t>
  </si>
  <si>
    <t>UG Summer Scholarships</t>
  </si>
  <si>
    <t>Debt Svc-ChapGrnd Bond A - TX</t>
  </si>
  <si>
    <t>Debt Svc-VPORCH Bond B - NTX</t>
  </si>
  <si>
    <t>Shuttle/Security - ChapGrand</t>
  </si>
  <si>
    <t>Chapman Grand - Insurance</t>
  </si>
  <si>
    <t>Chapman Grand - Fac Mgmt</t>
  </si>
  <si>
    <t>Chapman Grand - Summ Turnovers</t>
  </si>
  <si>
    <t>Acad Tech/Electronic Inst-RNKR</t>
  </si>
  <si>
    <t>Chapman Grand</t>
  </si>
  <si>
    <t>Capital - SCST Lab Operations</t>
  </si>
  <si>
    <t>Capital - COPA R&amp;M</t>
  </si>
  <si>
    <t>Parking Enforcement</t>
  </si>
  <si>
    <t>Attallah College- Educ Studies</t>
  </si>
  <si>
    <t>ACES Educ Accreditation</t>
  </si>
  <si>
    <t>Student Rev Alloc - ACES</t>
  </si>
  <si>
    <t>ACES Ext Educ Revenue Sharing</t>
  </si>
  <si>
    <t>ACES Special Events</t>
  </si>
  <si>
    <t>ACES Faculty Development</t>
  </si>
  <si>
    <t>PhD in Education</t>
  </si>
  <si>
    <t>ACES - Special Projects</t>
  </si>
  <si>
    <t>Campus Use Bldg DFM - Musco</t>
  </si>
  <si>
    <t>Campus Use Bldg DFM #2</t>
  </si>
  <si>
    <t>Campus Use Bldg DFM #3</t>
  </si>
  <si>
    <t>Res Halls DFM - Chapman Grand</t>
  </si>
  <si>
    <t>Res Halls DFM - VPO Res Hall</t>
  </si>
  <si>
    <t>Res Hall DFM #1</t>
  </si>
  <si>
    <t>Res Hall DFM #2</t>
  </si>
  <si>
    <t>Res Hall DFM #3</t>
  </si>
  <si>
    <t>Capital - Attallah CES</t>
  </si>
  <si>
    <t>Distinguished Alumni Awards</t>
  </si>
  <si>
    <t>Rotunda End Professorship</t>
  </si>
  <si>
    <t>MuRent - OCPS-PBS-Ellis Islnd</t>
  </si>
  <si>
    <t>MuRent Pacific Chorale</t>
  </si>
  <si>
    <t>MuRent VASCAM</t>
  </si>
  <si>
    <t>MuRent Act TBA 20</t>
  </si>
  <si>
    <t>MuRent Act TBA 21</t>
  </si>
  <si>
    <t>MuPres Sarah Chang - Violin</t>
  </si>
  <si>
    <t>MuPres Kishi Bashi Violinist</t>
  </si>
  <si>
    <t>MuPres Hubbard Street Dance</t>
  </si>
  <si>
    <t>MuPres Pilobolus</t>
  </si>
  <si>
    <t>MuPres Alan Cumming</t>
  </si>
  <si>
    <t>MuPres Goodwin's Phat Big Band</t>
  </si>
  <si>
    <t>MuPres Stan Kenton Legacy Orch</t>
  </si>
  <si>
    <t>MuPres-So California Christmas</t>
  </si>
  <si>
    <t>UA Head of State Speaker</t>
  </si>
  <si>
    <t>International Programs Income</t>
  </si>
  <si>
    <t>SubAward Payment GT 25K-Grt 1</t>
  </si>
  <si>
    <t>SubAward Payment LE 25K-Grt 1</t>
  </si>
  <si>
    <t>SubAward Payment GT 25K-Grt 2</t>
  </si>
  <si>
    <t>SubAward Payment LE 25K-Grt 2</t>
  </si>
  <si>
    <t>SubAward Payment GT 25K-Grt 3</t>
  </si>
  <si>
    <t>SubAward Payment LE 25K-Grt 3</t>
  </si>
  <si>
    <t>SubAward Payment GT 25K-Grt 4</t>
  </si>
  <si>
    <t>SubAward Payment LE 25K-Grt 4</t>
  </si>
  <si>
    <t>SubAward Payment GT 25K-Grt 5</t>
  </si>
  <si>
    <t>SubAward Payment LE 25K-Grt 5</t>
  </si>
  <si>
    <t>Domestic Travel - Grants</t>
  </si>
  <si>
    <t>IS&amp;T Chapman Grand</t>
  </si>
  <si>
    <t>IS&amp;T Library Projects</t>
  </si>
  <si>
    <t>Advancement Systems</t>
  </si>
  <si>
    <t>SMC Partner Services</t>
  </si>
  <si>
    <t>MFA -Documentary Filmmkg</t>
  </si>
  <si>
    <t>MuRent- OCYSO-2</t>
  </si>
  <si>
    <t>MuRent - Backhausdance</t>
  </si>
  <si>
    <t>MuRent - Obria 5K</t>
  </si>
  <si>
    <t>MuRent- OCYSO-1</t>
  </si>
  <si>
    <t>OD-Spkr-M Kaku Futurist</t>
  </si>
  <si>
    <t>OD-Spkr - S Attkisson</t>
  </si>
  <si>
    <t>OD Miranda Sings</t>
  </si>
  <si>
    <t>OD-Spkr J Haidt Ethics</t>
  </si>
  <si>
    <t>MuPres-Mariachi Los Camperos</t>
  </si>
  <si>
    <t>MuPres-LA Opera Don Carlo</t>
  </si>
  <si>
    <t>MP Nathan Gunn</t>
  </si>
  <si>
    <t>MuPres-Quartetto di Cremona</t>
  </si>
  <si>
    <t>MuPres - Disney's Beauty Beast</t>
  </si>
  <si>
    <t>MuPres Lucia Micarelli Violin</t>
  </si>
  <si>
    <t>MP John Leguizamo</t>
  </si>
  <si>
    <t>MuPres COPA Sky Paper CoPro</t>
  </si>
  <si>
    <t>MP Roseanne Cash and Band</t>
  </si>
  <si>
    <t>MP Scottish Music Parade</t>
  </si>
  <si>
    <t>MuPres Jon Batist Singer</t>
  </si>
  <si>
    <t>Center for Amer War Letters</t>
  </si>
  <si>
    <t>OD-Admissions Welcome Week</t>
  </si>
  <si>
    <t>MCOA Fish Interfaith</t>
  </si>
  <si>
    <t>MCOA Carol Neblett Celebration</t>
  </si>
  <si>
    <t>MCOA Pharmacy Hooding</t>
  </si>
  <si>
    <t>OD CU Brain Inst-A Raz Magic</t>
  </si>
  <si>
    <t>MCOA OD - PAMA</t>
  </si>
  <si>
    <t>MCOA OD - Alumni Summer Bash</t>
  </si>
  <si>
    <t>OD- UA Tweener Event</t>
  </si>
  <si>
    <t>OD-Homecoming</t>
  </si>
  <si>
    <t>OD-Herzog Conference</t>
  </si>
  <si>
    <t>OD-Discover Chapman</t>
  </si>
  <si>
    <t>OD-Preview Day</t>
  </si>
  <si>
    <t>OD-COPA Commencement</t>
  </si>
  <si>
    <t>Center for UG Excellence</t>
  </si>
  <si>
    <t>Revenue Control Acct Ex Pldg</t>
  </si>
  <si>
    <t>Revenue Control Pledge</t>
  </si>
  <si>
    <t>Revenue Assoc Budget Acct</t>
  </si>
  <si>
    <t>Revenue Control Grants</t>
  </si>
  <si>
    <t>Expense Assoc Budget Acct</t>
  </si>
  <si>
    <t>Grants Control Payroll</t>
  </si>
  <si>
    <t>Grants Control Fringe</t>
  </si>
  <si>
    <t>Grants Control Supply &amp; Svc</t>
  </si>
  <si>
    <t>Grants Control Travel</t>
  </si>
  <si>
    <t>Grants Control Equipment</t>
  </si>
  <si>
    <t>Grants Control F&amp;A</t>
  </si>
  <si>
    <t>Misc Control Chgbk Group</t>
  </si>
  <si>
    <t>Misc Control Account Group</t>
  </si>
  <si>
    <t>Grants Control Direct</t>
  </si>
  <si>
    <t>Reclass - Pledge Adj</t>
  </si>
  <si>
    <t>Day of Giving</t>
  </si>
  <si>
    <t>Sch Communications Development</t>
  </si>
  <si>
    <t>Pharmacy Development</t>
  </si>
  <si>
    <t>PhD Communication</t>
  </si>
  <si>
    <t>SCOST Fac Development Special</t>
  </si>
  <si>
    <t>SNU PhD in Education</t>
  </si>
  <si>
    <t>Teacher Education</t>
  </si>
  <si>
    <t>Counseling and School Psych</t>
  </si>
  <si>
    <t>MuPres Chinese Warrior Peking</t>
  </si>
  <si>
    <t>IQS Special Projects</t>
  </si>
  <si>
    <t>Semester at Sea - Inst Funds</t>
  </si>
  <si>
    <t>MS PA Clinical Sites</t>
  </si>
  <si>
    <t>MCOA-Guest Svcs Crew (Labor)</t>
  </si>
  <si>
    <t>MCOA-BoxOfc-Tktg Staff/Crew</t>
  </si>
  <si>
    <t>Interpreting the Past: Italy</t>
  </si>
  <si>
    <t>Advancement Prospect Research</t>
  </si>
  <si>
    <t>MuPres-Manual Barrueco Guitar</t>
  </si>
  <si>
    <t>MCOA-OtherDept-ChpmnCelebrates</t>
  </si>
  <si>
    <t>MCOA-OtherDept-ChiliCookoff</t>
  </si>
  <si>
    <t>UA Various Events</t>
  </si>
  <si>
    <t>Williams,F End Prof-Crim Law</t>
  </si>
  <si>
    <t>Prof/External Rel and Strategy</t>
  </si>
  <si>
    <t>CUSP Specific IPE</t>
  </si>
  <si>
    <t>If All the Sky Were Paper</t>
  </si>
  <si>
    <t>Provost Faculty Meeting</t>
  </si>
  <si>
    <t>Special Faculty Dev Initiative</t>
  </si>
  <si>
    <t>Brain Institut--StartUpCapital</t>
  </si>
  <si>
    <t>**CLOSED USE 21300**</t>
  </si>
  <si>
    <t>**CLOSED USE 21210**</t>
  </si>
  <si>
    <t>**CLOSED ** Debt Service VPO Res Hall</t>
  </si>
  <si>
    <t>**CLOSED ** Executive Search Committees</t>
  </si>
  <si>
    <t>**CLOSED ** Community Relations</t>
  </si>
  <si>
    <t>**CLOSED ** Volcano Hse-Depr/Tax</t>
  </si>
  <si>
    <t>**CLOSED ** President House</t>
  </si>
  <si>
    <t>**CLOSED ** Chancellors House - Irvine</t>
  </si>
  <si>
    <t>**CLOSED ** Newport Beach House</t>
  </si>
  <si>
    <t>**CLOSED ** Jeronimo Rental Property</t>
  </si>
  <si>
    <t>**CLOSED ** Volcano House FM</t>
  </si>
  <si>
    <t>**CLOSED ** Government Relations</t>
  </si>
  <si>
    <t>**CLOSED ** Presidential Inauguration 2016</t>
  </si>
  <si>
    <t>Industry Partners</t>
  </si>
  <si>
    <t>**CLOSED ** Chapman 5K Run</t>
  </si>
  <si>
    <t>**CLOSED ** Musco Center- CLOSED</t>
  </si>
  <si>
    <t>**CLOSED ** Merit Scholars Program</t>
  </si>
  <si>
    <t>**CLOSED ** Parent Programs</t>
  </si>
  <si>
    <t>**CLOSED ** Direct Mail</t>
  </si>
  <si>
    <t>**CLOSED ** Development Operations</t>
  </si>
  <si>
    <t>**CLOSED ** 150th Anniversary</t>
  </si>
  <si>
    <t>**CLOSED ** CA Gold DVD</t>
  </si>
  <si>
    <t>**CLOSED ** The Chapman Report</t>
  </si>
  <si>
    <t>**CLOSED ** KOCE Project</t>
  </si>
  <si>
    <t>**CLOSED ** Chapman Shorts</t>
  </si>
  <si>
    <t>**CLOSED ** Fiberlink Studio</t>
  </si>
  <si>
    <t>**CLOSED ** Chapman Presents</t>
  </si>
  <si>
    <t>**CLOSED ** Health Matters</t>
  </si>
  <si>
    <t>**CLOSED ** Reality Cooking</t>
  </si>
  <si>
    <t>**CLOSED ** Big Orange Book Festival</t>
  </si>
  <si>
    <t>**CLOSED ** TEDxChapmanU</t>
  </si>
  <si>
    <t>**CLOSED ** Art Festival</t>
  </si>
  <si>
    <t>LS Orientation</t>
  </si>
  <si>
    <t>MuRent-Kaleidoscope Orch-I Kim</t>
  </si>
  <si>
    <t>Irvine Chinese Chorus 30 Annvr</t>
  </si>
  <si>
    <t>Other Depts-Grinch Stole Xmas</t>
  </si>
  <si>
    <t>**CLOSED ** Extended Education</t>
  </si>
  <si>
    <t>PY Endow Schol UG - Earng Tsfr</t>
  </si>
  <si>
    <t>PY Endow Schol GR - Earng Tsfr</t>
  </si>
  <si>
    <t>Reclss Schol UG - Endw Inc</t>
  </si>
  <si>
    <t>Students Comm Svc On Campus</t>
  </si>
  <si>
    <t>Telecom Netwkg &amp; Data Plan</t>
  </si>
  <si>
    <t>Israel:Bus Innovation/Culture</t>
  </si>
  <si>
    <t>Hillbilly</t>
  </si>
  <si>
    <t>Chapman Radio Music Festival</t>
  </si>
  <si>
    <t>Ticket Office</t>
  </si>
  <si>
    <t>ChapGrd-Deprec,Taxes and Fees</t>
  </si>
  <si>
    <t>SoEng Faculty Development</t>
  </si>
  <si>
    <t>Student Rev Alloc-Engineering</t>
  </si>
  <si>
    <t>Art School Network OCSA</t>
  </si>
  <si>
    <t>Sustainability Screening</t>
  </si>
  <si>
    <t>Barbara Morrison Honorarium</t>
  </si>
  <si>
    <t>Rickey Woodard Honorarium</t>
  </si>
  <si>
    <t>Leader as Global Citizen</t>
  </si>
  <si>
    <t>Spanish Language And Culture</t>
  </si>
  <si>
    <t>Food Culture/Roots of ModInnov</t>
  </si>
  <si>
    <t>Capital - Ticketing Office</t>
  </si>
  <si>
    <t>Capital-Fowler SOEng Start Up</t>
  </si>
  <si>
    <t>Capital - Fowler SOEng</t>
  </si>
  <si>
    <t>Capital - MFT</t>
  </si>
  <si>
    <t>Capital - AF Student Union</t>
  </si>
  <si>
    <t>Capital - Argyros Fitness Ctr</t>
  </si>
  <si>
    <t>Employee Benefit WA LeaveTaxER</t>
  </si>
  <si>
    <t>**CLOSED** President House Manager</t>
  </si>
  <si>
    <t>**CLOSED** Trolley Operations</t>
  </si>
  <si>
    <t>**CLOSED** Phonathon</t>
  </si>
  <si>
    <t>**CLOSED** Publications</t>
  </si>
  <si>
    <t>**CLOSED** Career Development</t>
  </si>
  <si>
    <t>**CLOSED** Career Dev. Events</t>
  </si>
  <si>
    <t>SCST Start Up Research Support</t>
  </si>
  <si>
    <t>CCHBS Start Up Research Supprt</t>
  </si>
  <si>
    <t>SoEng Building Operations</t>
  </si>
  <si>
    <t>SoEng Grand ChallengesInitiatv</t>
  </si>
  <si>
    <t>SoEng Start Up Research Supprt</t>
  </si>
  <si>
    <t>Musco Ctr Anniversary</t>
  </si>
  <si>
    <t>Admissions HS Guidance</t>
  </si>
  <si>
    <t>Panther Placeholder D2350 Prog</t>
  </si>
  <si>
    <t>Insurance - CG Spec Project</t>
  </si>
  <si>
    <t>Musco Center</t>
  </si>
  <si>
    <t>Opening Convocation</t>
  </si>
  <si>
    <t>Honorary Degrees</t>
  </si>
  <si>
    <t>Alicia Villareal</t>
  </si>
  <si>
    <t>Lupillo Rivera</t>
  </si>
  <si>
    <t>Jesse and Joy</t>
  </si>
  <si>
    <t>Description of Space(s)</t>
  </si>
  <si>
    <t>for New Position</t>
  </si>
  <si>
    <t>MCOp - Programming-Education</t>
  </si>
  <si>
    <t>Musco Center Rentals - Tbd #14</t>
  </si>
  <si>
    <t>Musco Center Rentals - Tbd #15</t>
  </si>
  <si>
    <t>Musco Center Rentals - Tbd #16</t>
  </si>
  <si>
    <t>Musco Center Rentals - Tbd #17</t>
  </si>
  <si>
    <t>Aitkens Art Plaza - Programmin</t>
  </si>
  <si>
    <t>Human Resources-Staff Awards</t>
  </si>
  <si>
    <t>CommRel-US Air Force Concert</t>
  </si>
  <si>
    <t>Orientation Week</t>
  </si>
  <si>
    <t>Phi Delta Theta</t>
  </si>
  <si>
    <t>Pharmancy White Coat Ceremony</t>
  </si>
  <si>
    <t>Discover Chapman Day</t>
  </si>
  <si>
    <t>State of University Address</t>
  </si>
  <si>
    <t>Preview Day</t>
  </si>
  <si>
    <t>MCOA-Other Depts-Tbd #15</t>
  </si>
  <si>
    <t>MCOA-Other Depts-Tbd #19</t>
  </si>
  <si>
    <t>MCOA-Other Depts-Tbd #20</t>
  </si>
  <si>
    <t>MCOA-Other Depts-Tbd #21</t>
  </si>
  <si>
    <t>MCOA-Other Depts-Tbd #22</t>
  </si>
  <si>
    <t>MCOA-Other Depts-Tbd #23</t>
  </si>
  <si>
    <t>MCOA-Other Depts-Tbd #24</t>
  </si>
  <si>
    <t>MCOA-Other Depts-Tbd #25</t>
  </si>
  <si>
    <t>MCOA-Other Depts-Tbd #26</t>
  </si>
  <si>
    <t>MCOA-Other Depts-Tbd #27</t>
  </si>
  <si>
    <t>MCOA-Other Depts-Tbd #28</t>
  </si>
  <si>
    <t>MCOA-Other Depts-Tbd #29</t>
  </si>
  <si>
    <t>MCOA-Other Depts-Tbd #30</t>
  </si>
  <si>
    <t>MCOA-Other Depts-Tbd #31</t>
  </si>
  <si>
    <t>MCOA-Other Depts-Tbd #32</t>
  </si>
  <si>
    <t>MCOA-Other Depts-Tbd #33</t>
  </si>
  <si>
    <t>MCOA-Other Depts-Tbd #34</t>
  </si>
  <si>
    <t>MCOA-Other Depts-Tbd #35</t>
  </si>
  <si>
    <t>MCOA-Other Depts-Tbd #36</t>
  </si>
  <si>
    <t>MCOA-Other Depts-Tbd #37</t>
  </si>
  <si>
    <t>MCOA-Other Depts-Tbd #38</t>
  </si>
  <si>
    <t>MCOA-Other Depts-Tbd #39</t>
  </si>
  <si>
    <t>**CLOSED** Musco Ctr Prod Comp Chgbks</t>
  </si>
  <si>
    <t>**CLOSED** Musco Ctr Prod Non Comp Chgbks</t>
  </si>
  <si>
    <t>**CLOSED** Aitkens Art Plaza - Programmin</t>
  </si>
  <si>
    <t>Heartbeat Big Ideas-Folklorico</t>
  </si>
  <si>
    <t>Heartbeat Mexico Festival</t>
  </si>
  <si>
    <t>Pacific Symphony Outdoor</t>
  </si>
  <si>
    <t>Festival TBD #8</t>
  </si>
  <si>
    <t>Endow Fees Offset</t>
  </si>
  <si>
    <t>SubAward Payment GT25K-Grt6</t>
  </si>
  <si>
    <t>SubAward Payment LE25K-Grt6</t>
  </si>
  <si>
    <t>SubAward Payment GT25K-Grt7</t>
  </si>
  <si>
    <t>SubAward Payment LE25K-Grt7</t>
  </si>
  <si>
    <t>SubAward Payment GT25K-Grt8</t>
  </si>
  <si>
    <t>SubAward Payment LE25K-Grt8</t>
  </si>
  <si>
    <t>SubAward Payment GT25K-Grt10</t>
  </si>
  <si>
    <t>SubAward Payment LE25K-Grt9</t>
  </si>
  <si>
    <t>SubAward Payment LE25K-Grt10</t>
  </si>
  <si>
    <t>Endow Prop Tax Offset</t>
  </si>
  <si>
    <t>Reclass YE Acctg Change</t>
  </si>
  <si>
    <t>MuPres-Double Edge Theatre</t>
  </si>
  <si>
    <t>MuPres-Mac King</t>
  </si>
  <si>
    <t>Comm Studies DART I</t>
  </si>
  <si>
    <t>Comm Studies DART II</t>
  </si>
  <si>
    <t>Henry Louis Gates, Jr.</t>
  </si>
  <si>
    <t>Spellbound Contemporary Ballet</t>
  </si>
  <si>
    <t>KishiBashi w/Chamber Orchestra</t>
  </si>
  <si>
    <t>Kaleidoscope-October</t>
  </si>
  <si>
    <t>Kaleidoscope-May</t>
  </si>
  <si>
    <t>Capital-University Advancement</t>
  </si>
  <si>
    <t>Endow VPI Offset</t>
  </si>
  <si>
    <t>VP of Investments</t>
  </si>
  <si>
    <t>VP of Investments-EndowOffset</t>
  </si>
  <si>
    <t>Engineering Graduate Mktg</t>
  </si>
  <si>
    <t>Institutes Special Events</t>
  </si>
  <si>
    <t>Employee Ben PF TIAA/FID</t>
  </si>
  <si>
    <t>CFE - Static</t>
  </si>
  <si>
    <t>John Leguizamo</t>
  </si>
  <si>
    <t>Staff Awards</t>
  </si>
  <si>
    <t>Economic Forecast Update</t>
  </si>
  <si>
    <t>Fac Mgmt-Def Maint Musco Hall</t>
  </si>
  <si>
    <t>Parent Engagement</t>
  </si>
  <si>
    <t>Donor Relations Office</t>
  </si>
  <si>
    <t>Donor Relations Program</t>
  </si>
  <si>
    <t>SMC VP Operations</t>
  </si>
  <si>
    <t>Institutional Awareness</t>
  </si>
  <si>
    <t>MS Real Estate</t>
  </si>
  <si>
    <t>**CLOSED ** President House Manager</t>
  </si>
  <si>
    <t>TheK - Deprec, Taxes and Fees</t>
  </si>
  <si>
    <t>**CLOSED ** Trolley Operations</t>
  </si>
  <si>
    <t>TheK - Insurance</t>
  </si>
  <si>
    <t>TheK - Fac Mgmt</t>
  </si>
  <si>
    <t>TheK - Summer Turnovers</t>
  </si>
  <si>
    <t>**CLOSED ** Musco Center</t>
  </si>
  <si>
    <t>Volunteer Engagement</t>
  </si>
  <si>
    <t>Sch Engineering Development</t>
  </si>
  <si>
    <t>**CLOSED ** Publications</t>
  </si>
  <si>
    <t>Hate and Extremism Research</t>
  </si>
  <si>
    <t>Food Processing Lab</t>
  </si>
  <si>
    <t>American Asian Perf Arts Thtr1</t>
  </si>
  <si>
    <t>Anatolia Cultural Center</t>
  </si>
  <si>
    <t>**CLOSED ** Career Development</t>
  </si>
  <si>
    <t>**CLOSED ** Career Dev. Events</t>
  </si>
  <si>
    <t>The K</t>
  </si>
  <si>
    <t>Op Gifts Rel fr Restriction</t>
  </si>
  <si>
    <t>Reclass Non Op Revenue</t>
  </si>
  <si>
    <t>Non Op Reclass Revenue Other</t>
  </si>
  <si>
    <t>**CLOSED** Jeronimo Rental Prop Deprec</t>
  </si>
  <si>
    <t>**CLOSED** President Hse - Depr/Tx-VPk</t>
  </si>
  <si>
    <t>**CLOSED** Chancellor Hse-Depr/Tx- Irvine</t>
  </si>
  <si>
    <t>**CLOSED** Argyros Board of Counselors</t>
  </si>
  <si>
    <t>**CLOSED** Kinesiology</t>
  </si>
  <si>
    <t>**CLOSED** Special Marketing Projects</t>
  </si>
  <si>
    <t>**CLOSED** UA Commencement</t>
  </si>
  <si>
    <t>**CLOSED** Human Performance Lab</t>
  </si>
  <si>
    <t>**CLOSED ** Jeronimo Rental Prop Deprec</t>
  </si>
  <si>
    <t>**CLOSED ** President Hse - Depr/Tx-VPk</t>
  </si>
  <si>
    <t>**CLOSED ** Chancellor Hse-Depr/Tx- Irvine</t>
  </si>
  <si>
    <t>**CLOSED ** UA Commencement</t>
  </si>
  <si>
    <t>**CLOSED ** Special Marketing Projects</t>
  </si>
  <si>
    <t>Fowler SoEngineering Spcl Evts</t>
  </si>
  <si>
    <t>Fowler SoEngineering UG Prog</t>
  </si>
  <si>
    <t>**CLOSED ** Human Performance Lab</t>
  </si>
  <si>
    <t>**CLOSED ** Kinesiology</t>
  </si>
  <si>
    <t>Musco Presents Central Budget</t>
  </si>
  <si>
    <t>**CLOSED ** Musco Ctr Prod Comp Chgbks</t>
  </si>
  <si>
    <t>**CLOSED ** Musco Ctr Prod Non Comp Chgbks</t>
  </si>
  <si>
    <t>**CLOSED ** Aitkens Art Plaza - Programmin</t>
  </si>
  <si>
    <t>Plaza Central Budget</t>
  </si>
  <si>
    <t>Def Maint 14725 Alton Bldg</t>
  </si>
  <si>
    <t>OL Halsell Fdtn Studio Theatre</t>
  </si>
  <si>
    <t>HR Special Projects</t>
  </si>
  <si>
    <t>**CLOSED USE 21480**</t>
  </si>
  <si>
    <t>Chapman50</t>
  </si>
  <si>
    <t>**CLOSED USE 20401**</t>
  </si>
  <si>
    <t>Support Group Liasion</t>
  </si>
  <si>
    <t>**CLOSED USE 37100**</t>
  </si>
  <si>
    <t>McGaw Prof Behavioral Science</t>
  </si>
  <si>
    <t>MS Patient Safety</t>
  </si>
  <si>
    <t>MS Regulatory Affairs</t>
  </si>
  <si>
    <t>MuPres Jon Batiste Singer</t>
  </si>
  <si>
    <t xml:space="preserve">**CLOSED** 30 Years of Music </t>
  </si>
  <si>
    <t>**CLOSED** PR/Promotions</t>
  </si>
  <si>
    <t>**CLOSED** VCAP Costs</t>
  </si>
  <si>
    <t>**CLOSED** Law Maintenance of Plant</t>
  </si>
  <si>
    <t>**CLOSED** Graduate Financial Aid</t>
  </si>
  <si>
    <t>**CLOSED** International Student Services</t>
  </si>
  <si>
    <t>**CLOSED ** 30 Years of Music</t>
  </si>
  <si>
    <t>**CLOSED ** PR/Promotions</t>
  </si>
  <si>
    <t>**CLOSED ** VCAP Costs</t>
  </si>
  <si>
    <t>FM - Spec Proj -Beckman/Bush</t>
  </si>
  <si>
    <t>Prop Mgmt Guest Houses</t>
  </si>
  <si>
    <t>**CLOSED ** International Student Services</t>
  </si>
  <si>
    <t>Special Proj TBD2</t>
  </si>
  <si>
    <t>**CLOSED ** Dialogue with Doti and Dodge</t>
  </si>
  <si>
    <t>Cross Cultural Filmmaking</t>
  </si>
  <si>
    <t>Liner Family Fdtn Holocaust Ed</t>
  </si>
  <si>
    <t>School of Pharmacy-Instruction</t>
  </si>
  <si>
    <t>Schl of Pharmacy-Acad Support</t>
  </si>
  <si>
    <t>Musco Rtl-Heritage Future OC</t>
  </si>
  <si>
    <t>Musco Rtl-LA Master Chorale</t>
  </si>
  <si>
    <t>Musco Rtl - Parkinson's Fdtn</t>
  </si>
  <si>
    <t>OtherDepts - COPA Mixer</t>
  </si>
  <si>
    <t>OtherDepts - Big Band Jazz Spk</t>
  </si>
  <si>
    <t>OtherDepts - SoComm</t>
  </si>
  <si>
    <t>Special Topics in Teaching</t>
  </si>
  <si>
    <t>**CLOSED USE 503030**</t>
  </si>
  <si>
    <t>Cost P &amp; I Canc Bankruptcy</t>
  </si>
  <si>
    <t>Admissions Review Project</t>
  </si>
  <si>
    <t>Film Capitals of the World</t>
  </si>
  <si>
    <t>Phi Beta Kappa PresidentSchol</t>
  </si>
  <si>
    <t>Reclass - Fixed Lab Costs</t>
  </si>
  <si>
    <t>Special Proj TBD5</t>
  </si>
  <si>
    <t>Contemporary Irish Lit/Culture</t>
  </si>
  <si>
    <t>WCHSS Student Rsrch OpprtntyFd</t>
  </si>
  <si>
    <t>Feminist Field Studies</t>
  </si>
  <si>
    <t>Dance in the Big Apple</t>
  </si>
  <si>
    <t>StructureInt'lFilmFstvlBucheon</t>
  </si>
  <si>
    <t>All American Boys Chorus</t>
  </si>
  <si>
    <t>Christian Youth Symph - Irvine</t>
  </si>
  <si>
    <t>South African Challenge/Change</t>
  </si>
  <si>
    <t>Med Insur Billing Revenue</t>
  </si>
  <si>
    <t>Cross Cultural Documentary</t>
  </si>
  <si>
    <t>Emerging Leaders Engineering</t>
  </si>
  <si>
    <t>Student PmtPlns/Lt Fees</t>
  </si>
  <si>
    <t>Faculty PT Overtime</t>
  </si>
  <si>
    <t>Clinical Supplies/Services</t>
  </si>
  <si>
    <t>**CLOSED** SMC VP Operations - PR/Promotions</t>
  </si>
  <si>
    <t>**CLOSED** Graduate Marketing - Graduate Recruitment</t>
  </si>
  <si>
    <t>**CLOSED** National Stature - National Stature</t>
  </si>
  <si>
    <t>**CLOSED** Special Marketing Projects - Academic Promotions</t>
  </si>
  <si>
    <t>**CLOSED** Chapman Weekly - Chapman Weekly</t>
  </si>
  <si>
    <t>**CLOSED** SMC Partner Services - SMC Partner Services</t>
  </si>
  <si>
    <t>**CLOSED** Broadcast and Digital Media - Broadcast and Digital Media</t>
  </si>
  <si>
    <t>**CLOSED** Broadcast and Digital Media - KCET Projects</t>
  </si>
  <si>
    <t>**CLOSED** UA EVP Office - OC Channel Development</t>
  </si>
  <si>
    <t>**CLOSED** Campaign Funding - Millennium Campaign</t>
  </si>
  <si>
    <t>**CLOSED** Campaign Funding - Campaign Cold War</t>
  </si>
  <si>
    <t>**CLOSED ** Emergency Management</t>
  </si>
  <si>
    <t>Spec Projects-DisasterRecovery</t>
  </si>
  <si>
    <t>**CLOSED ** OC Channel Development</t>
  </si>
  <si>
    <t>**CLOSED ** Millennium Campaign</t>
  </si>
  <si>
    <t>**CLOSED ** Campaign Cold War</t>
  </si>
  <si>
    <t>**CLOSED ** Graduate Recruitment</t>
  </si>
  <si>
    <t>**CLOSED ** National Stature</t>
  </si>
  <si>
    <t>**CLOSED ** Academic Promotions</t>
  </si>
  <si>
    <t>**CLOSED ** Chapman Weekly</t>
  </si>
  <si>
    <t>**CLOSED ** SMC Partner Services</t>
  </si>
  <si>
    <t>**CLOSED ** Broadcast and Digital Media</t>
  </si>
  <si>
    <t>**CLOSED ** KCET Projects</t>
  </si>
  <si>
    <t>Repmt of Perkins Inst Share</t>
  </si>
  <si>
    <t>Spec Prj - COVID 19</t>
  </si>
  <si>
    <t>Compliance Special Projects</t>
  </si>
  <si>
    <t>Public Safety - COVID</t>
  </si>
  <si>
    <t>Emergency Mgmt - COVID</t>
  </si>
  <si>
    <t>IS&amp;T Reserves</t>
  </si>
  <si>
    <t>COVID ADJ OFF10</t>
  </si>
  <si>
    <t>COVID ADJ OFF20</t>
  </si>
  <si>
    <t>COVID ADJ OFF30</t>
  </si>
  <si>
    <t>COVID ADJ OFF35</t>
  </si>
  <si>
    <t>COVID ADJ OFF41</t>
  </si>
  <si>
    <t>COVID ADJ OFF47</t>
  </si>
  <si>
    <t>COVID ADJ OFF48</t>
  </si>
  <si>
    <t>COVID ADJ OFF50</t>
  </si>
  <si>
    <t>COVID ADJ OFF60</t>
  </si>
  <si>
    <t>COVID Adj TBD13</t>
  </si>
  <si>
    <t>COVID Adj TBD14</t>
  </si>
  <si>
    <t>COVID Adj TBD15</t>
  </si>
  <si>
    <t>COVID Adj TBD16</t>
  </si>
  <si>
    <t>COVID Adj TBD17</t>
  </si>
  <si>
    <t>COVID Adj TBD18</t>
  </si>
  <si>
    <t>COVID Adj TBD19</t>
  </si>
  <si>
    <t>Tax Law Program Endowment</t>
  </si>
  <si>
    <t>Scene Shop and Warehouse</t>
  </si>
  <si>
    <t>Comm &amp; External Relations</t>
  </si>
  <si>
    <t>Admin &amp; Fin Support</t>
  </si>
  <si>
    <t>Teaching Assistants</t>
  </si>
  <si>
    <t>Equipment Room</t>
  </si>
  <si>
    <t>Academic Admin</t>
  </si>
  <si>
    <t>Production</t>
  </si>
  <si>
    <t>Theater and Archive</t>
  </si>
  <si>
    <t>Sound Stages</t>
  </si>
  <si>
    <t>TV Studio</t>
  </si>
  <si>
    <t>Labs and Post Production</t>
  </si>
  <si>
    <t>Technical Support</t>
  </si>
  <si>
    <t>**CLOSED ** DCFMA Dedication</t>
  </si>
  <si>
    <t>WCAHSS Interdisciplinary Prgm</t>
  </si>
  <si>
    <t>Beauty of Ideas:Exper Florence</t>
  </si>
  <si>
    <t>CU Labor</t>
  </si>
  <si>
    <t>CU Safely Back</t>
  </si>
  <si>
    <t>Capital - GCI Research Support</t>
  </si>
  <si>
    <t>Disaster Prep Capital</t>
  </si>
  <si>
    <t>Fees - GR Other</t>
  </si>
  <si>
    <t>Cares Act Contribution</t>
  </si>
  <si>
    <t>SubAward Payment GT25K-Grt9</t>
  </si>
  <si>
    <t>CARES Federal Student Aid</t>
  </si>
  <si>
    <t>Software-Licensing-Warranties</t>
  </si>
  <si>
    <t>Supplies PPE</t>
  </si>
  <si>
    <t>Meals for Meetings/Trainings</t>
  </si>
  <si>
    <t>Hardware Contracts</t>
  </si>
  <si>
    <t>Svc Contracts Annual Mtnce</t>
  </si>
  <si>
    <t>EHS Waste</t>
  </si>
  <si>
    <t>Disaster Prep Sm EquipMaterial</t>
  </si>
  <si>
    <t>**CLOSED USE N/ap**</t>
  </si>
  <si>
    <t>Disaster Prep Expendable</t>
  </si>
  <si>
    <t>Reclss Schol GR  - Endw Inc</t>
  </si>
  <si>
    <t>Reclass YE Above Budget</t>
  </si>
  <si>
    <t>Adjustment</t>
  </si>
  <si>
    <t>Library-Legal Databases</t>
  </si>
  <si>
    <t>541 N. Cypress Operations</t>
  </si>
  <si>
    <t>COVID Adj PERM</t>
  </si>
  <si>
    <t>COVID Adj Commencement</t>
  </si>
  <si>
    <t>SNU PhD in Ed Cohort 2</t>
  </si>
  <si>
    <t>LA OperaMuPres</t>
  </si>
  <si>
    <t>Mostly BluesMuPres</t>
  </si>
  <si>
    <t>Faculty Diversification Initvs</t>
  </si>
  <si>
    <t>Research Publication Submissns</t>
  </si>
  <si>
    <t>**CLOSED** EVP/COO Special Projects - CFE - Static</t>
  </si>
  <si>
    <t>**CLOSED** University Tickets - University Tickets</t>
  </si>
  <si>
    <t>**CLOSED** Office of Events Management - Event Scheduling</t>
  </si>
  <si>
    <t>Special Projects - Brandman</t>
  </si>
  <si>
    <t>**CLOSED ** CFE - Static</t>
  </si>
  <si>
    <t>Special Projects - Misc</t>
  </si>
  <si>
    <t>**CLOSED ** University Tickets</t>
  </si>
  <si>
    <t>**CLOSED ** Event Scheduling</t>
  </si>
  <si>
    <t>Topics in Food Diet andCulture</t>
  </si>
  <si>
    <t>Promotional Items</t>
  </si>
  <si>
    <t>STEM MBA</t>
  </si>
  <si>
    <t>Cavanaugh EndChrPresdtlStudies</t>
  </si>
  <si>
    <t>Henley Endow Chr-AmPresident</t>
  </si>
  <si>
    <t>COPA Summer Music Camps</t>
  </si>
  <si>
    <t>COVID Adj Musco</t>
  </si>
  <si>
    <t>Hiring Freeze - OFF47</t>
  </si>
  <si>
    <t>Hiring Freeze - OFF48</t>
  </si>
  <si>
    <t>Hiring Freeze - OFF50</t>
  </si>
  <si>
    <t>Hiring Freeze - OFF60</t>
  </si>
  <si>
    <t>Hiring Freeze - TBD2</t>
  </si>
  <si>
    <t>OC Mediation Clinic Matching</t>
  </si>
  <si>
    <t>Intl Bus Environment-Practice</t>
  </si>
  <si>
    <t>PT Faculty - Non Coursework</t>
  </si>
  <si>
    <t>2021A Bonds G&amp;E</t>
  </si>
  <si>
    <t>2021A Bonds Auxiliary</t>
  </si>
  <si>
    <t>Shipman End Presidntl Studies</t>
  </si>
  <si>
    <t>IQS Research Support</t>
  </si>
  <si>
    <t>EVP/COO Special Reserves</t>
  </si>
  <si>
    <t>Fin/Admin Other Reserves</t>
  </si>
  <si>
    <t>Comm Studies Dart III</t>
  </si>
  <si>
    <t>SCST Service Contracts Equipm</t>
  </si>
  <si>
    <t>Crean Service Contracts Equipm</t>
  </si>
  <si>
    <t>Research Support</t>
  </si>
  <si>
    <t>Residency - Fellowship Ops</t>
  </si>
  <si>
    <t>Pharm Service Contracts Equipm</t>
  </si>
  <si>
    <t>Prof Affairs-Student Success</t>
  </si>
  <si>
    <t>FSOE Service Contracts Equipm</t>
  </si>
  <si>
    <t>MuPres Musco Online Virtual</t>
  </si>
  <si>
    <t>MuPres The Just and the Blind</t>
  </si>
  <si>
    <t>MuPres Chloe Arnold</t>
  </si>
  <si>
    <t>MCOA Depts-Stage Dr Oper Labor</t>
  </si>
  <si>
    <t>Identity Management</t>
  </si>
  <si>
    <t>CIO Contingency</t>
  </si>
  <si>
    <t>Conference Room Technology</t>
  </si>
  <si>
    <t>Educational Technology</t>
  </si>
  <si>
    <t>**CLOSED USE 40880**</t>
  </si>
  <si>
    <t>**CLOSED USE 525000**</t>
  </si>
  <si>
    <t>WCAHSS Special Faculty Devlop</t>
  </si>
  <si>
    <t>Graduate Program Operations</t>
  </si>
  <si>
    <t>**CLOSED** Diversity and Equity Initiatvs</t>
  </si>
  <si>
    <t>**CLOSED** Activities/Ticket Sales</t>
  </si>
  <si>
    <t>Function Allocation BC 5080</t>
  </si>
  <si>
    <t>Function Allocation BC 5100</t>
  </si>
  <si>
    <t>Function Allocation BC 5170</t>
  </si>
  <si>
    <t>Function Allocation BC 5200</t>
  </si>
  <si>
    <t>Function Allocation BC 5250</t>
  </si>
  <si>
    <t>Function Allocation BC 5270</t>
  </si>
  <si>
    <t>Function Allocation BC 5400</t>
  </si>
  <si>
    <t>Function Allocation BC 5600</t>
  </si>
  <si>
    <t>Function Allocation BC 5650</t>
  </si>
  <si>
    <t>Function Allocation BC 5700</t>
  </si>
  <si>
    <t>Function Allocation BC 5710</t>
  </si>
  <si>
    <t>Function Allocation BC 5800</t>
  </si>
  <si>
    <t>**CLOSED** Food Processing Lab</t>
  </si>
  <si>
    <t>2021b Bonds Taxable</t>
  </si>
  <si>
    <t>HCM Special Projects</t>
  </si>
  <si>
    <t>Campus Planning Spec Projects</t>
  </si>
  <si>
    <t>DCFMA - COVID Funding</t>
  </si>
  <si>
    <t>CCI and International Contexts</t>
  </si>
  <si>
    <t>IRADS</t>
  </si>
  <si>
    <t>IETL</t>
  </si>
  <si>
    <t>Identity Mgmt Software Tools</t>
  </si>
  <si>
    <t>Capital DCFMA Startup</t>
  </si>
  <si>
    <t>Dining Service Meal Plans</t>
  </si>
  <si>
    <t>Fees/Fines - Misc.</t>
  </si>
  <si>
    <t>Endowment VPI Fringe Offset</t>
  </si>
  <si>
    <t>Fixed Assets Other Accruals YE</t>
  </si>
  <si>
    <t>Retirement of Indebtedness</t>
  </si>
  <si>
    <t>**CLOSED** Physics - Maryland</t>
  </si>
  <si>
    <t>**CLOSED ** Physics - Maryland</t>
  </si>
  <si>
    <t>**CLOSED ** Diversity and Equity Initiatvs</t>
  </si>
  <si>
    <t>**CLOSED ** Activities/Ticket Sales</t>
  </si>
  <si>
    <t>**CLOSED USE 404040**</t>
  </si>
  <si>
    <t>**CLOSED** Campus Planning - Staff Rental Housing</t>
  </si>
  <si>
    <t>**CLOSED** External Relations</t>
  </si>
  <si>
    <t>**CLOSED** Student Rental Housing</t>
  </si>
  <si>
    <t>Staff Summit</t>
  </si>
  <si>
    <t>Staff Appreciation</t>
  </si>
  <si>
    <t>**CLOSED ** Student Rental Housing</t>
  </si>
  <si>
    <t>**CLOSED ** Staff Rental Housing</t>
  </si>
  <si>
    <t>Athletics - Operations COVID</t>
  </si>
  <si>
    <t>Psafe-COVIDOps Symptm Monitrng</t>
  </si>
  <si>
    <t>Fac Mgmt-Operations COVID</t>
  </si>
  <si>
    <t>IS&amp;Tsupport Operations COVID</t>
  </si>
  <si>
    <t>Res Life  COVID Operations</t>
  </si>
  <si>
    <t>**CLOSED ** External Relations</t>
  </si>
  <si>
    <t>DistinguishedStudent Fellwshps</t>
  </si>
  <si>
    <t>DCFMA GR Stu Prod Awds</t>
  </si>
  <si>
    <t>DCFMA UG Stu Prod Awds</t>
  </si>
  <si>
    <t>Masters Professorship in Art</t>
  </si>
  <si>
    <t>Internship in South Korea</t>
  </si>
  <si>
    <t>Internship in Thailand</t>
  </si>
  <si>
    <t>Graduate Student Grant Fund</t>
  </si>
  <si>
    <t>Reclass – Investment Income</t>
  </si>
  <si>
    <t>Brandman COC</t>
  </si>
  <si>
    <t>Internship in Italy</t>
  </si>
  <si>
    <t>SCOST - Capital</t>
  </si>
  <si>
    <t>Law and Entrepreneurship Con</t>
  </si>
  <si>
    <t>Burra Exec End Profshp Acctg</t>
  </si>
  <si>
    <t>**CLOSED ** Multicultural</t>
  </si>
  <si>
    <t>Pharmactcl Economics andPolicy</t>
  </si>
  <si>
    <t>MA Leadership Development</t>
  </si>
  <si>
    <t>Sikhlens Sartinder Sartaaj</t>
  </si>
  <si>
    <t>Micaela Taylor TL Collective</t>
  </si>
  <si>
    <t>A So Cal Christmas</t>
  </si>
  <si>
    <t>Ballet Folklorico</t>
  </si>
  <si>
    <t>Pacific Symphony</t>
  </si>
  <si>
    <t>Tap Fest</t>
  </si>
  <si>
    <t>Keb Mo</t>
  </si>
  <si>
    <t>Ozomatli</t>
  </si>
  <si>
    <t>Paul Musco Celebration of Life</t>
  </si>
  <si>
    <t>Admin Faculty Awards</t>
  </si>
  <si>
    <t>**CLOSED USE 36670**</t>
  </si>
  <si>
    <t>Pharmacy Extended Education</t>
  </si>
  <si>
    <t>Students FWS PY on Campus</t>
  </si>
  <si>
    <t>Students ComSvc90% PY On Cmps</t>
  </si>
  <si>
    <t>Electronic Resources</t>
  </si>
  <si>
    <t>Electronic Journals</t>
  </si>
  <si>
    <t>Electronic Books</t>
  </si>
  <si>
    <t>Bibliographic Utilities</t>
  </si>
  <si>
    <t>Interlibrary Loan</t>
  </si>
  <si>
    <t>CommunityVoices:GlobalStories</t>
  </si>
  <si>
    <t>DCFMA Travel Course TBD 5</t>
  </si>
  <si>
    <t>DCFMA Travel Course TBD 6</t>
  </si>
  <si>
    <t>Musco Rentals-Salvation Army</t>
  </si>
  <si>
    <t>Hilbert Lease</t>
  </si>
  <si>
    <t>Doti-Spogli Chair Free Entrprs</t>
  </si>
  <si>
    <t>Cavanaugh End Chr-Nixon</t>
  </si>
  <si>
    <t>Amer Pres Studies - Nixon</t>
  </si>
  <si>
    <t>ECHO</t>
  </si>
  <si>
    <t>ECHO Resrch Supprt D Yang</t>
  </si>
  <si>
    <t>ECHO Resrch Supprt B</t>
  </si>
  <si>
    <t>ECHO Special Events</t>
  </si>
  <si>
    <t>Beltran/Infante/MariachiGuilns</t>
  </si>
  <si>
    <t>LaSanta Cecilia</t>
  </si>
  <si>
    <t>Musco Celebration of Life</t>
  </si>
  <si>
    <t>Capital - ECHO CSP Maryland</t>
  </si>
  <si>
    <t>Capital - ECHO</t>
  </si>
  <si>
    <t>Prepaid Insurance &amp; Taxes</t>
  </si>
  <si>
    <t>Prepaid Expenses - Other</t>
  </si>
  <si>
    <t>Deposits - Miscellaneous</t>
  </si>
  <si>
    <t>Grants Budget Only Clearing</t>
  </si>
  <si>
    <t>Grants Budget Only Cnv Clrg</t>
  </si>
  <si>
    <t>Reclass Grants Close Out</t>
  </si>
  <si>
    <t>Leadership Development</t>
  </si>
  <si>
    <t>HS Summer Research Program</t>
  </si>
  <si>
    <t> Reclass-Donor Desg/Othr Quasi</t>
  </si>
  <si>
    <t>Structure of Int Film Fest</t>
  </si>
  <si>
    <t>Musco Center Pres 22-23 TBD27</t>
  </si>
  <si>
    <t>BI Summer Brain Camp</t>
  </si>
  <si>
    <t>Aitken Art Plaza 22-23 TBD01</t>
  </si>
  <si>
    <t>Aitken Art Plaza 22-23 TBD02</t>
  </si>
  <si>
    <t>Aitken Art Plaza 22-23 TBD03</t>
  </si>
  <si>
    <t>Aitken Art Plaza 22-23 TBD04</t>
  </si>
  <si>
    <t>Aitken Art Plaza 22-23 TBD05</t>
  </si>
  <si>
    <t>Aitken Art Plaza 22-23 TBD06</t>
  </si>
  <si>
    <t>Aitken Art Plaza 22-23 TBD07</t>
  </si>
  <si>
    <t>Aitken Art Plaza 22-23 TBD08</t>
  </si>
  <si>
    <t>Aitken Art Plaza 22-23 TBD09</t>
  </si>
  <si>
    <t>Aitken Art Plaza 22-23 TBD10</t>
  </si>
  <si>
    <t>Aitken Art Plaza 22-23 TBD11</t>
  </si>
  <si>
    <t>Immersion Program in Italy</t>
  </si>
  <si>
    <t>2. Put the entire request amount in January for now, and allocate the adjustment at the beginning of the fiscal year, if it is approved.</t>
  </si>
  <si>
    <t>Tedeschi End Profshp Jrnlsm</t>
  </si>
  <si>
    <t>Pattarino End Profshp Jrnlsm</t>
  </si>
  <si>
    <t>22-23 - Complexions</t>
  </si>
  <si>
    <t>22-23 - The Medium</t>
  </si>
  <si>
    <t>22-23 - Naturally 7</t>
  </si>
  <si>
    <t>22-23 - Disney's Coco</t>
  </si>
  <si>
    <t>22-23 - DakhaBrakha</t>
  </si>
  <si>
    <t>22-23 - Mik Nawooj</t>
  </si>
  <si>
    <t>22-23 - George Takei</t>
  </si>
  <si>
    <t>22-23 - Nochebuena</t>
  </si>
  <si>
    <t>22-23 - Rosanne Cash Duo</t>
  </si>
  <si>
    <t>22-23 - Pilobolus</t>
  </si>
  <si>
    <t>22-23 - Lawrence Brownlee</t>
  </si>
  <si>
    <t>22-23 - Lucia Micarelli Quarte</t>
  </si>
  <si>
    <t>22-23 - OC Master Chorale</t>
  </si>
  <si>
    <t>22-23 - Pacific Symphony</t>
  </si>
  <si>
    <t>22-23 - Bone Hill</t>
  </si>
  <si>
    <t>MuPres: Kinky</t>
  </si>
  <si>
    <t>Scholarly Creative Fund</t>
  </si>
  <si>
    <t>Women, Soc. Wrk, Dev in Ghana</t>
  </si>
  <si>
    <t>Be Ashamed to Die</t>
  </si>
  <si>
    <t>Crip Time Poetry and Design</t>
  </si>
  <si>
    <t>Freedom's Fortress</t>
  </si>
  <si>
    <t>Misfit Cinema Hollywd Transtn</t>
  </si>
  <si>
    <t>Tittlefitz Woodworker Photo</t>
  </si>
  <si>
    <t>Migration Deconstruct Walls</t>
  </si>
  <si>
    <t>First Gen College Stu Msgs</t>
  </si>
  <si>
    <t>Therapy Bone and Joint Infctn</t>
  </si>
  <si>
    <t>Martian Pottery</t>
  </si>
  <si>
    <t>DFM Anderson Tennis</t>
  </si>
  <si>
    <t>DFM Keck / Swenson</t>
  </si>
  <si>
    <t>Capital - SOComm</t>
  </si>
  <si>
    <t>**CLOSED** Children's Center</t>
  </si>
  <si>
    <t>**CLOSED** Children's Program</t>
  </si>
  <si>
    <t>FEAP Program</t>
  </si>
  <si>
    <t>Musco Center Pres 22-23 TBD07</t>
  </si>
  <si>
    <t>PGC EOR Benefits</t>
  </si>
  <si>
    <t>Actuals Only DO NOT USE</t>
  </si>
  <si>
    <t>""</t>
  </si>
  <si>
    <t>PGC EOR Salaries</t>
  </si>
  <si>
    <t>Reclass Umass InvestmentIncome</t>
  </si>
  <si>
    <t>Reclass IDC Internal Awards</t>
  </si>
  <si>
    <t>Wells Fargo Ln</t>
  </si>
  <si>
    <t>Staff Celebrations</t>
  </si>
  <si>
    <t>Systems and Program-HCM Proj</t>
  </si>
  <si>
    <t>Engagement Volunteer Office</t>
  </si>
  <si>
    <t>Comm and Brand Strategy</t>
  </si>
  <si>
    <t>Mrkting Strat Audience Engage</t>
  </si>
  <si>
    <t>Brand ID and Visual Strategy</t>
  </si>
  <si>
    <t>D Sci Math Philosophy Physics</t>
  </si>
  <si>
    <t>CGE Travel Crse - TBD 21</t>
  </si>
  <si>
    <t>CGE Travel Crse - TBD 22</t>
  </si>
  <si>
    <t>CGE Travel Crse - TBD 23</t>
  </si>
  <si>
    <t>CGE Travel Crse - TBD 24</t>
  </si>
  <si>
    <t>CGE Travel Crse - TBD 25</t>
  </si>
  <si>
    <t>CGE Travel Crse - TBD 26</t>
  </si>
  <si>
    <t>Capital DEI</t>
  </si>
  <si>
    <t>PGC EOR Salaries-PT22%</t>
  </si>
  <si>
    <t> PGC EOR Salaries-PT11%</t>
  </si>
  <si>
    <t>PGC EOR Salaries-Temps</t>
  </si>
  <si>
    <t>Travel - Student</t>
  </si>
  <si>
    <t>DO NOT USE</t>
  </si>
  <si>
    <t>**CLOSED ** Aitken FMP Clinic</t>
  </si>
  <si>
    <t>**CLOSED ** Center for Const Jurisprudence</t>
  </si>
  <si>
    <t>**CLOSED ** Law LLM General</t>
  </si>
  <si>
    <t>**CLOSED ** Children's Center</t>
  </si>
  <si>
    <t>**CLOSED ** Children's Program</t>
  </si>
  <si>
    <t>College and School Development</t>
  </si>
  <si>
    <t>MS Elec Eng and Compsci</t>
  </si>
  <si>
    <t>Palentology Fund</t>
  </si>
  <si>
    <t>Special Projects TBD 6</t>
  </si>
  <si>
    <t>Special Projects TBD 7</t>
  </si>
  <si>
    <t>Special Projects TBD 8</t>
  </si>
  <si>
    <t>Inst Ferrucci for Italian Res</t>
  </si>
  <si>
    <t>Paris and Modern Experience</t>
  </si>
  <si>
    <t>Origin Westrn Civilizatn Italy</t>
  </si>
  <si>
    <t>Students Sick/OT/Meal Penalty</t>
  </si>
  <si>
    <t>Student Travel Insurance</t>
  </si>
  <si>
    <t>Chapman Court - Depr-Tax</t>
  </si>
  <si>
    <t>Minimum Wage Reserves</t>
  </si>
  <si>
    <t>Parking/Shuttles-Rinker</t>
  </si>
  <si>
    <t>Shuttle/Security-Chapman Court</t>
  </si>
  <si>
    <t>IS&amp;T - Chapman Court</t>
  </si>
  <si>
    <t>Chapman Court - Insurance</t>
  </si>
  <si>
    <t>Chapman Court - Fac Mgmt</t>
  </si>
  <si>
    <t>Chapman Court - Summ Turnov</t>
  </si>
  <si>
    <t>Student Affairs Development</t>
  </si>
  <si>
    <t>DCFMA Travel Course TBD 11</t>
  </si>
  <si>
    <t>DCFMA Travel Course TBD 12</t>
  </si>
  <si>
    <t>Hist Cul Com Infl Animate VFX</t>
  </si>
  <si>
    <t>PharmGR Prog Curr Delivery</t>
  </si>
  <si>
    <t>OCSA Symphony Dreams FY21-22</t>
  </si>
  <si>
    <t>Chiquis FY23-24</t>
  </si>
  <si>
    <t>Flor De Tolo/Las Cafe FY23-24</t>
  </si>
  <si>
    <t>Gospel Voices of OC FY23-24</t>
  </si>
  <si>
    <t>Festivals - Alix Page FY22-23</t>
  </si>
  <si>
    <t>Festivals  - Son Rompe Pera</t>
  </si>
  <si>
    <t>Festivals - Festival TBD #9</t>
  </si>
  <si>
    <t>Chapman Court</t>
  </si>
  <si>
    <t>Capital - Ergonomic Purchases</t>
  </si>
  <si>
    <t>Res Hall DFM Chapman Court</t>
  </si>
  <si>
    <t>Business Across Cultures</t>
  </si>
  <si>
    <t>Grad Student Instructor-Record</t>
  </si>
  <si>
    <t>Grad Student Admin Support</t>
  </si>
  <si>
    <t>Grad Student Research Support</t>
  </si>
  <si>
    <t>Grad Student Course Support</t>
  </si>
  <si>
    <t>Anoushka Shankar 23-24</t>
  </si>
  <si>
    <t>Relampago del Cielo</t>
  </si>
  <si>
    <t>Rinker Food Pantry</t>
  </si>
  <si>
    <t>Travel-Staff and Admin</t>
  </si>
  <si>
    <t>Travel-Student Acd Conf w Fac</t>
  </si>
  <si>
    <t>Taxe UBIT and Other Filing Fee</t>
  </si>
  <si>
    <t>Reclass Grants Closeout to IDC</t>
  </si>
  <si>
    <t>Summer Subsidy</t>
  </si>
  <si>
    <t>Rinker Campus Subsidies</t>
  </si>
  <si>
    <t>Public Safety-Chapman Grand</t>
  </si>
  <si>
    <t>Public Safety-Chapman Court</t>
  </si>
  <si>
    <t>The Showrunner Program MFA</t>
  </si>
  <si>
    <t>Mark Morris Dance Group</t>
  </si>
  <si>
    <t>Rinker Campus Center</t>
  </si>
  <si>
    <t>EH&amp;S - Rinker</t>
  </si>
  <si>
    <t>Course Chargebacks</t>
  </si>
  <si>
    <t>Hilbert II</t>
  </si>
  <si>
    <t>DCFMA Digital And Media Arts</t>
  </si>
  <si>
    <t>DCFMA Careers</t>
  </si>
  <si>
    <t>DCFMA Events</t>
  </si>
  <si>
    <t>Engaging the World</t>
  </si>
  <si>
    <t>MCOA Production General</t>
  </si>
  <si>
    <t>23-24 Molly Tuttle</t>
  </si>
  <si>
    <t>23-24 Linda Villarosa</t>
  </si>
  <si>
    <t>23-24 Disney's The Little Merm</t>
  </si>
  <si>
    <t>23-24 Australian Haydn Ensembl</t>
  </si>
  <si>
    <t>23-24 US Army Field Band</t>
  </si>
  <si>
    <t>23-24 LatinXoxo</t>
  </si>
  <si>
    <t>23-24 Ofrenda</t>
  </si>
  <si>
    <t>23-24 Big Phat Band</t>
  </si>
  <si>
    <t>23-24 Holiday</t>
  </si>
  <si>
    <t>23-24 Nochebuena</t>
  </si>
  <si>
    <t>23-24 Camille A Brown &amp; Dancer</t>
  </si>
  <si>
    <t>23-24 Herb Alpert &amp; Lani Hall</t>
  </si>
  <si>
    <t>23-24 Small Island, Big Song</t>
  </si>
  <si>
    <t>23-24 Jazz at Lincoln Center</t>
  </si>
  <si>
    <t>23-24 MOMIX</t>
  </si>
  <si>
    <t>23-24 Chamber Music Society/Li</t>
  </si>
  <si>
    <t>23-24 The Wailin' Jennys</t>
  </si>
  <si>
    <t>23-24 Spring Celebration of So</t>
  </si>
  <si>
    <t>23-24 Improv Theatre</t>
  </si>
  <si>
    <t>23-24 Soccer Mommy</t>
  </si>
  <si>
    <t>MCOA - Events Labor</t>
  </si>
  <si>
    <t>MCOA - FOH Restroom Access</t>
  </si>
  <si>
    <t>EH&amp;S - Orange</t>
  </si>
  <si>
    <t>MS Business Analytics</t>
  </si>
  <si>
    <t>SOC Start up Research Support</t>
  </si>
  <si>
    <t>Art Student Lab Supplies</t>
  </si>
  <si>
    <t>BI Start Up Research Support</t>
  </si>
  <si>
    <t>CGE TC Bdgt Balance</t>
  </si>
  <si>
    <t>Korean Film Industry - Culture</t>
  </si>
  <si>
    <t>23-24 Herb Alpert - Lani Hall</t>
  </si>
  <si>
    <t>23-24 Camille A Brown - Dancer</t>
  </si>
  <si>
    <t>23-24 TBD #1</t>
  </si>
  <si>
    <t>SocialNon-Fiction Methodl</t>
  </si>
  <si>
    <t>**CLOSED** Rinker Faculty Lounge</t>
  </si>
  <si>
    <t>**CLOSED** CRASH and BURN Initiative</t>
  </si>
  <si>
    <t>**CLOSED** Palentology Fund</t>
  </si>
  <si>
    <t>**CLOSED** Athletic Trng Faculty Develpmt</t>
  </si>
  <si>
    <t>**CLOSED** MS Athletic Training</t>
  </si>
  <si>
    <t>**CLOSED** Communication Disorders Journ.</t>
  </si>
  <si>
    <t>**CLOSED** Emergency Mgmt - COVID</t>
  </si>
  <si>
    <t>**CLOSED** IQS Special Projects</t>
  </si>
  <si>
    <t xml:space="preserve"> IQS Special Projects</t>
  </si>
  <si>
    <t>**CLOSED** Chapman Celebrates</t>
  </si>
  <si>
    <t>**CLOSED** Chapman Celebrates - Comm Arts</t>
  </si>
  <si>
    <t>**CLOSED** Darling Chair Law Librarian</t>
  </si>
  <si>
    <t>**CLOSED** Booth Professor Econ/Parlett</t>
  </si>
  <si>
    <t>**CLOSED** Chase Professor Jewish Histry</t>
  </si>
  <si>
    <t>**CLOSED** Will Endow Chair Peace Studies</t>
  </si>
  <si>
    <t>**CLOSED** Herbert Gain ProfessorPharmacy</t>
  </si>
  <si>
    <t>**CLOSED ** Emergency Mgmt - COVID</t>
  </si>
  <si>
    <t>**CLOSED ** Chapman Celebrates</t>
  </si>
  <si>
    <t>**CLOSED ** Chapman Celebrates - Comm Arts</t>
  </si>
  <si>
    <t>**CLOSED ** Darling Chair Law Librarian</t>
  </si>
  <si>
    <t>**CLOSED ** Booth Professor Econ/Parlett</t>
  </si>
  <si>
    <t>**CLOSED ** CRASH and BURN Initiative</t>
  </si>
  <si>
    <t>**CLOSED ** Chase Professor Jewish Histry</t>
  </si>
  <si>
    <t>**CLOSED ** Will Endow Chair Peace Studies</t>
  </si>
  <si>
    <t>**CLOSED ** Athletic Trng Faculty Develpmt</t>
  </si>
  <si>
    <t>**CLOSED ** Herbert Gain ProfessorPharmacy</t>
  </si>
  <si>
    <t>**CLOSED ** Communication Disorders Journ.</t>
  </si>
  <si>
    <t>**CLOSED ** MS Athletic Training</t>
  </si>
  <si>
    <t>**CLOSED ** Palentology Fund</t>
  </si>
  <si>
    <t>**CLOSED ** IQS Special Projects</t>
  </si>
  <si>
    <t>PhysicalActivity Teaching Cost</t>
  </si>
  <si>
    <t>**CLOSED ** Rinker Faculty Lounge</t>
  </si>
  <si>
    <t>Rinker Faculty Subsidies</t>
  </si>
  <si>
    <t>Athenaeum Subsidies</t>
  </si>
  <si>
    <t>Orange staff lunch subsidies</t>
  </si>
  <si>
    <t>FS HCM project backfill</t>
  </si>
  <si>
    <t>HR HCM Project backfill</t>
  </si>
  <si>
    <t>Filmmaking Outside Hollywood</t>
  </si>
  <si>
    <t>Writing the Self</t>
  </si>
  <si>
    <t>Diverse Persp in Conserv Bio</t>
  </si>
  <si>
    <t>Plant Capital Refunds</t>
  </si>
  <si>
    <t>Bud Off HCM project backfill</t>
  </si>
  <si>
    <t>23-24 Kishi Bashi</t>
  </si>
  <si>
    <t>Jazzy Steam</t>
  </si>
  <si>
    <t>Constituent Experience AVP Off</t>
  </si>
  <si>
    <t>Development VP Office</t>
  </si>
  <si>
    <t>Development AVP Office</t>
  </si>
  <si>
    <t>Development Programs</t>
  </si>
  <si>
    <t>Shah Family End Chair DiscFund</t>
  </si>
  <si>
    <t>UG Fellowships/Awards</t>
  </si>
  <si>
    <t>GR Fellowship Awards</t>
  </si>
  <si>
    <t>Kennedy PS Chair-Law</t>
  </si>
  <si>
    <t>Ideation Lab</t>
  </si>
  <si>
    <t>24-25 Gospel Voices of OC</t>
  </si>
  <si>
    <t>Climate, Water and Society</t>
  </si>
  <si>
    <t>Argyros College Development</t>
  </si>
  <si>
    <t>ACBE Graduate Marketing</t>
  </si>
  <si>
    <t>Argyros College of Business/Ec</t>
  </si>
  <si>
    <t>Argyros College-Special Events</t>
  </si>
  <si>
    <t>Argyros College Sims-Shen Gift</t>
  </si>
  <si>
    <t>**CLOSED ** Argyros College-Support Group</t>
  </si>
  <si>
    <t>Argyros College-Support Group</t>
  </si>
  <si>
    <t>Global PR Advert Mktg Comm</t>
  </si>
  <si>
    <t>Animation Story Telling</t>
  </si>
  <si>
    <t>Anth Politics of Space &amp; Place</t>
  </si>
  <si>
    <t>Capital - ACBE</t>
  </si>
  <si>
    <t>Capital - ACBE 2</t>
  </si>
  <si>
    <t>Muth, R Family End Chr in Econ</t>
  </si>
  <si>
    <t>Global Docmntry and Commnctn</t>
  </si>
  <si>
    <t>Hilbert II - Subsidies</t>
  </si>
  <si>
    <t>Hilbert II - Depr,Tx&amp; Fees</t>
  </si>
  <si>
    <t>Hilbert II TBD</t>
  </si>
  <si>
    <t>Hilbert II - Insurance</t>
  </si>
  <si>
    <t>William Hall Celebration</t>
  </si>
  <si>
    <t>Employee Benefit - COBRA</t>
  </si>
  <si>
    <t>Employee Benefit- Technology</t>
  </si>
  <si>
    <t>Kennedy End Chair Philosophy</t>
  </si>
  <si>
    <t>Telesio End Prof Italian Study</t>
  </si>
  <si>
    <t>Struppa End Chair Mathematics</t>
  </si>
  <si>
    <t>Kennedy End Chair in Physics</t>
  </si>
  <si>
    <t>Undergraduate Education</t>
  </si>
  <si>
    <t>UG Education Admin</t>
  </si>
  <si>
    <t>**CLOSED ** Finance Expense Clearing</t>
  </si>
  <si>
    <t>BUDGET ADJUSTMENTS REQUEST FORM 2025-26</t>
  </si>
  <si>
    <t>24-25 American Feel Young Chor</t>
  </si>
  <si>
    <t>Los Angeles Master Chorale</t>
  </si>
  <si>
    <t>Los Lobos</t>
  </si>
  <si>
    <t>Juilliard String Quartet</t>
  </si>
  <si>
    <t>Wallin Jennys</t>
  </si>
  <si>
    <t>Colin Hay</t>
  </si>
  <si>
    <t>Jazz Ballet of Montreal</t>
  </si>
  <si>
    <t>Bachhause Dance</t>
  </si>
  <si>
    <t>Jay Leno</t>
  </si>
  <si>
    <t>Mariachi Herencia de México</t>
  </si>
  <si>
    <t>Hubbard Street Dance Chicago</t>
  </si>
  <si>
    <t>Dance Theatre of Harlem</t>
  </si>
  <si>
    <t>Peoplesoft Cloud Computing</t>
  </si>
  <si>
    <t>Physical Security</t>
  </si>
  <si>
    <t>Budget Holds – OFF20</t>
  </si>
  <si>
    <t>Budget Holds – OFF30</t>
  </si>
  <si>
    <t>Budget Holds – OFF41</t>
  </si>
  <si>
    <t>Budget Holds – OFF47-48</t>
  </si>
  <si>
    <t>Budget Holds – OFF50</t>
  </si>
  <si>
    <t>**CLOSED ** DCFMA Conferences and Events</t>
  </si>
  <si>
    <t>Anderson Cntr Econ Admin</t>
  </si>
  <si>
    <t>Endowed Anderson Cntr Econ</t>
  </si>
  <si>
    <t>Journalism Program</t>
  </si>
  <si>
    <t>Liberal Studies</t>
  </si>
  <si>
    <t>23-24 Intl Trumpet Guild</t>
  </si>
  <si>
    <t>Doug Varone and Dancers</t>
  </si>
  <si>
    <t>23-24 Juilliard String Quartet</t>
  </si>
  <si>
    <t>Preservation Hall Jazz Band</t>
  </si>
  <si>
    <t>University Events</t>
  </si>
  <si>
    <t>**CLOSED** Campus Bldgs-Leased</t>
  </si>
  <si>
    <t>**CLOSED** Hilbert Lease</t>
  </si>
  <si>
    <t>**CLOSED ** Campus Bldgs-Leased</t>
  </si>
  <si>
    <t>**CLOSED ** Hilbert Lease</t>
  </si>
  <si>
    <t>Economic Forecast</t>
  </si>
  <si>
    <t>**CLOSED** 9701 Jeronimo Rental Property</t>
  </si>
  <si>
    <t>UA Senior VP Office</t>
  </si>
  <si>
    <t>Wellness and Recreation</t>
  </si>
  <si>
    <t>**CLOSED ** 9701 Jeronimo Rental Property</t>
  </si>
  <si>
    <t>*Note: Department, Program and Account data is updated as of 9/9/2024*</t>
  </si>
  <si>
    <t>Internship in Japan</t>
  </si>
  <si>
    <t>Internship in Ho Chi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</si>
</sst>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54">
    <font>
      <sz val="10"/>
      <name val="Geneva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eneva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Geneva"/>
      <family val="2"/>
    </font>
    <font>
      <sz val="12"/>
      <name val="Genev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Unicode MS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i/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20" fillId="0" borderId="0" applyFont="0" applyFill="0" applyBorder="0" applyAlignment="0" applyProtection="0"/>
    <xf numFmtId="0" fontId="19" fillId="0" borderId="0"/>
    <xf numFmtId="0" fontId="34" fillId="4" borderId="0" applyNumberFormat="0" applyBorder="0" applyAlignment="0" applyProtection="0"/>
    <xf numFmtId="0" fontId="18" fillId="0" borderId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39" fillId="6" borderId="0" applyNumberFormat="0" applyBorder="0" applyAlignment="0" applyProtection="0"/>
    <xf numFmtId="0" fontId="40" fillId="7" borderId="0" applyNumberFormat="0" applyBorder="0" applyAlignment="0" applyProtection="0"/>
    <xf numFmtId="0" fontId="41" fillId="8" borderId="19" applyNumberFormat="0" applyAlignment="0" applyProtection="0"/>
    <xf numFmtId="0" fontId="42" fillId="9" borderId="20" applyNumberFormat="0" applyAlignment="0" applyProtection="0"/>
    <xf numFmtId="0" fontId="43" fillId="9" borderId="19" applyNumberFormat="0" applyAlignment="0" applyProtection="0"/>
    <xf numFmtId="0" fontId="44" fillId="0" borderId="21" applyNumberFormat="0" applyFill="0" applyAlignment="0" applyProtection="0"/>
    <xf numFmtId="0" fontId="45" fillId="10" borderId="22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4" applyNumberFormat="0" applyFill="0" applyAlignment="0" applyProtection="0"/>
    <xf numFmtId="0" fontId="49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49" fillId="35" borderId="0" applyNumberFormat="0" applyBorder="0" applyAlignment="0" applyProtection="0"/>
    <xf numFmtId="0" fontId="17" fillId="0" borderId="0"/>
    <xf numFmtId="0" fontId="17" fillId="11" borderId="23" applyNumberFormat="0" applyFont="0" applyAlignment="0" applyProtection="0"/>
    <xf numFmtId="0" fontId="50" fillId="0" borderId="0"/>
    <xf numFmtId="0" fontId="23" fillId="0" borderId="0"/>
    <xf numFmtId="9" fontId="17" fillId="0" borderId="0" applyFont="0" applyFill="0" applyBorder="0" applyAlignment="0" applyProtection="0"/>
    <xf numFmtId="0" fontId="50" fillId="0" borderId="0"/>
    <xf numFmtId="0" fontId="50" fillId="0" borderId="0"/>
    <xf numFmtId="0" fontId="16" fillId="0" borderId="0"/>
    <xf numFmtId="0" fontId="16" fillId="11" borderId="23" applyNumberFormat="0" applyFont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9" fontId="16" fillId="0" borderId="0" applyFont="0" applyFill="0" applyBorder="0" applyAlignment="0" applyProtection="0"/>
  </cellStyleXfs>
  <cellXfs count="137">
    <xf numFmtId="0" fontId="0" fillId="0" borderId="0" xfId="0"/>
    <xf numFmtId="0" fontId="23" fillId="0" borderId="0" xfId="0" applyFont="1"/>
    <xf numFmtId="0" fontId="24" fillId="2" borderId="8" xfId="0" applyFont="1" applyFill="1" applyBorder="1" applyAlignment="1">
      <alignment horizontal="centerContinuous"/>
    </xf>
    <xf numFmtId="0" fontId="23" fillId="2" borderId="9" xfId="0" applyFont="1" applyFill="1" applyBorder="1" applyAlignment="1">
      <alignment horizontal="centerContinuous"/>
    </xf>
    <xf numFmtId="0" fontId="23" fillId="2" borderId="10" xfId="0" applyFont="1" applyFill="1" applyBorder="1"/>
    <xf numFmtId="0" fontId="23" fillId="2" borderId="5" xfId="0" applyFont="1" applyFill="1" applyBorder="1"/>
    <xf numFmtId="0" fontId="23" fillId="2" borderId="6" xfId="0" applyFont="1" applyFill="1" applyBorder="1" applyAlignment="1">
      <alignment horizontal="center"/>
    </xf>
    <xf numFmtId="0" fontId="23" fillId="2" borderId="11" xfId="0" applyFont="1" applyFill="1" applyBorder="1"/>
    <xf numFmtId="0" fontId="23" fillId="0" borderId="4" xfId="0" applyFont="1" applyBorder="1" applyAlignment="1" applyProtection="1">
      <alignment horizontal="center"/>
      <protection locked="0"/>
    </xf>
    <xf numFmtId="0" fontId="23" fillId="0" borderId="4" xfId="0" applyFont="1" applyBorder="1" applyAlignment="1" applyProtection="1">
      <alignment horizontal="center"/>
      <protection locked="0" hidden="1"/>
    </xf>
    <xf numFmtId="0" fontId="23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3" fillId="0" borderId="7" xfId="0" applyFont="1" applyBorder="1" applyProtection="1">
      <protection locked="0"/>
    </xf>
    <xf numFmtId="0" fontId="23" fillId="0" borderId="0" xfId="0" applyFont="1" applyProtection="1">
      <protection locked="0"/>
    </xf>
    <xf numFmtId="164" fontId="23" fillId="0" borderId="4" xfId="1" applyNumberFormat="1" applyFont="1" applyFill="1" applyBorder="1" applyProtection="1">
      <protection locked="0" hidden="1"/>
    </xf>
    <xf numFmtId="0" fontId="0" fillId="0" borderId="0" xfId="0" applyProtection="1">
      <protection locked="0"/>
    </xf>
    <xf numFmtId="0" fontId="24" fillId="0" borderId="0" xfId="0" applyFont="1" applyAlignment="1" applyProtection="1">
      <alignment horizontal="centerContinuous"/>
      <protection locked="0"/>
    </xf>
    <xf numFmtId="0" fontId="23" fillId="0" borderId="0" xfId="0" applyFont="1" applyAlignment="1" applyProtection="1">
      <alignment horizontal="centerContinuous"/>
      <protection locked="0"/>
    </xf>
    <xf numFmtId="0" fontId="24" fillId="0" borderId="0" xfId="0" applyFont="1" applyProtection="1">
      <protection locked="0"/>
    </xf>
    <xf numFmtId="0" fontId="22" fillId="0" borderId="7" xfId="0" applyFont="1" applyBorder="1" applyProtection="1">
      <protection locked="0"/>
    </xf>
    <xf numFmtId="0" fontId="22" fillId="0" borderId="6" xfId="0" applyFont="1" applyBorder="1" applyProtection="1">
      <protection locked="0"/>
    </xf>
    <xf numFmtId="0" fontId="21" fillId="0" borderId="0" xfId="0" applyFont="1" applyProtection="1">
      <protection locked="0"/>
    </xf>
    <xf numFmtId="164" fontId="23" fillId="0" borderId="0" xfId="1" applyNumberFormat="1" applyFont="1" applyProtection="1">
      <protection locked="0"/>
    </xf>
    <xf numFmtId="164" fontId="24" fillId="0" borderId="0" xfId="1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24" fillId="3" borderId="1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Continuous"/>
    </xf>
    <xf numFmtId="0" fontId="23" fillId="3" borderId="3" xfId="0" applyFont="1" applyFill="1" applyBorder="1" applyAlignment="1">
      <alignment horizontal="centerContinuous"/>
    </xf>
    <xf numFmtId="0" fontId="23" fillId="3" borderId="2" xfId="0" applyFont="1" applyFill="1" applyBorder="1"/>
    <xf numFmtId="0" fontId="24" fillId="3" borderId="1" xfId="0" applyFont="1" applyFill="1" applyBorder="1" applyAlignment="1">
      <alignment horizontal="centerContinuous"/>
    </xf>
    <xf numFmtId="0" fontId="23" fillId="3" borderId="4" xfId="0" applyFont="1" applyFill="1" applyBorder="1" applyAlignment="1">
      <alignment horizontal="centerContinuous"/>
    </xf>
    <xf numFmtId="0" fontId="24" fillId="3" borderId="10" xfId="0" applyFont="1" applyFill="1" applyBorder="1"/>
    <xf numFmtId="0" fontId="24" fillId="3" borderId="8" xfId="0" applyFont="1" applyFill="1" applyBorder="1" applyAlignment="1">
      <alignment horizontal="centerContinuous"/>
    </xf>
    <xf numFmtId="0" fontId="23" fillId="3" borderId="9" xfId="0" applyFont="1" applyFill="1" applyBorder="1" applyAlignment="1">
      <alignment horizontal="centerContinuous"/>
    </xf>
    <xf numFmtId="0" fontId="24" fillId="3" borderId="8" xfId="0" applyFont="1" applyFill="1" applyBorder="1"/>
    <xf numFmtId="0" fontId="23" fillId="3" borderId="9" xfId="0" applyFont="1" applyFill="1" applyBorder="1" applyAlignment="1">
      <alignment horizontal="center"/>
    </xf>
    <xf numFmtId="0" fontId="23" fillId="3" borderId="10" xfId="0" applyFont="1" applyFill="1" applyBorder="1"/>
    <xf numFmtId="0" fontId="23" fillId="3" borderId="11" xfId="0" applyFont="1" applyFill="1" applyBorder="1" applyAlignment="1">
      <alignment horizontal="center"/>
    </xf>
    <xf numFmtId="0" fontId="22" fillId="3" borderId="5" xfId="0" applyFont="1" applyFill="1" applyBorder="1"/>
    <xf numFmtId="0" fontId="22" fillId="3" borderId="6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1" xfId="0" applyFont="1" applyFill="1" applyBorder="1"/>
    <xf numFmtId="0" fontId="24" fillId="3" borderId="4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3" fillId="3" borderId="11" xfId="0" applyFont="1" applyFill="1" applyBorder="1"/>
    <xf numFmtId="0" fontId="24" fillId="3" borderId="10" xfId="0" applyFont="1" applyFill="1" applyBorder="1" applyAlignment="1">
      <alignment horizontal="centerContinuous"/>
    </xf>
    <xf numFmtId="0" fontId="23" fillId="3" borderId="11" xfId="0" applyFont="1" applyFill="1" applyBorder="1" applyAlignment="1">
      <alignment horizontal="centerContinuous"/>
    </xf>
    <xf numFmtId="164" fontId="23" fillId="3" borderId="13" xfId="1" applyNumberFormat="1" applyFont="1" applyFill="1" applyBorder="1" applyAlignment="1" applyProtection="1">
      <alignment horizontal="right"/>
    </xf>
    <xf numFmtId="164" fontId="23" fillId="3" borderId="14" xfId="1" applyNumberFormat="1" applyFont="1" applyFill="1" applyBorder="1" applyAlignment="1" applyProtection="1">
      <alignment horizontal="right"/>
    </xf>
    <xf numFmtId="0" fontId="20" fillId="0" borderId="0" xfId="0" applyFont="1" applyAlignment="1">
      <alignment horizontal="center"/>
    </xf>
    <xf numFmtId="0" fontId="51" fillId="0" borderId="0" xfId="0" applyFont="1" applyAlignment="1">
      <alignment horizontal="right"/>
    </xf>
    <xf numFmtId="0" fontId="51" fillId="0" borderId="0" xfId="0" applyFont="1" applyAlignment="1">
      <alignment vertical="top"/>
    </xf>
    <xf numFmtId="0" fontId="21" fillId="0" borderId="0" xfId="0" applyFont="1"/>
    <xf numFmtId="0" fontId="31" fillId="0" borderId="7" xfId="0" applyFont="1" applyBorder="1" applyAlignment="1">
      <alignment wrapText="1"/>
    </xf>
    <xf numFmtId="0" fontId="30" fillId="0" borderId="0" xfId="0" applyFont="1" applyAlignment="1">
      <alignment horizontal="left" indent="1"/>
    </xf>
    <xf numFmtId="0" fontId="30" fillId="0" borderId="0" xfId="0" applyFont="1"/>
    <xf numFmtId="0" fontId="21" fillId="0" borderId="0" xfId="0" applyFont="1" applyAlignment="1">
      <alignment horizontal="left" vertical="center" indent="1"/>
    </xf>
    <xf numFmtId="0" fontId="22" fillId="0" borderId="0" xfId="0" applyFont="1"/>
    <xf numFmtId="0" fontId="22" fillId="0" borderId="0" xfId="0" applyFont="1" applyAlignment="1">
      <alignment horizontal="center"/>
    </xf>
    <xf numFmtId="0" fontId="29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7" xfId="0" applyFont="1" applyBorder="1"/>
    <xf numFmtId="0" fontId="23" fillId="0" borderId="7" xfId="0" applyFont="1" applyBorder="1" applyAlignment="1">
      <alignment horizontal="center"/>
    </xf>
    <xf numFmtId="0" fontId="23" fillId="0" borderId="0" xfId="0" applyFont="1" applyAlignment="1">
      <alignment horizontal="left" vertical="top" indent="2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left" vertical="top" indent="4"/>
    </xf>
    <xf numFmtId="0" fontId="23" fillId="0" borderId="0" xfId="0" applyFont="1" applyAlignment="1">
      <alignment horizontal="left" vertical="top" indent="1"/>
    </xf>
    <xf numFmtId="0" fontId="22" fillId="0" borderId="9" xfId="0" applyFont="1" applyBorder="1"/>
    <xf numFmtId="0" fontId="28" fillId="0" borderId="0" xfId="0" applyFont="1" applyAlignment="1">
      <alignment horizontal="left" vertical="top" indent="2"/>
    </xf>
    <xf numFmtId="0" fontId="28" fillId="0" borderId="0" xfId="0" applyFont="1"/>
    <xf numFmtId="0" fontId="28" fillId="0" borderId="0" xfId="0" applyFont="1" applyAlignment="1">
      <alignment vertical="top"/>
    </xf>
    <xf numFmtId="0" fontId="28" fillId="0" borderId="0" xfId="0" applyFont="1" applyAlignment="1">
      <alignment horizontal="left" indent="4"/>
    </xf>
    <xf numFmtId="0" fontId="28" fillId="0" borderId="0" xfId="0" applyFont="1" applyAlignment="1">
      <alignment horizontal="left" vertical="top" indent="1"/>
    </xf>
    <xf numFmtId="0" fontId="28" fillId="0" borderId="10" xfId="0" applyFont="1" applyBorder="1" applyAlignment="1">
      <alignment horizontal="left" vertical="top" indent="2"/>
    </xf>
    <xf numFmtId="0" fontId="23" fillId="0" borderId="12" xfId="0" applyFont="1" applyBorder="1"/>
    <xf numFmtId="0" fontId="28" fillId="0" borderId="12" xfId="0" applyFont="1" applyBorder="1" applyAlignment="1">
      <alignment vertical="top"/>
    </xf>
    <xf numFmtId="0" fontId="28" fillId="0" borderId="12" xfId="0" applyFont="1" applyBorder="1"/>
    <xf numFmtId="0" fontId="22" fillId="0" borderId="12" xfId="0" applyFont="1" applyBorder="1"/>
    <xf numFmtId="0" fontId="28" fillId="0" borderId="12" xfId="0" applyFont="1" applyBorder="1" applyAlignment="1">
      <alignment horizontal="left" indent="4"/>
    </xf>
    <xf numFmtId="0" fontId="25" fillId="0" borderId="12" xfId="0" applyFont="1" applyBorder="1"/>
    <xf numFmtId="0" fontId="22" fillId="0" borderId="11" xfId="0" applyFont="1" applyBorder="1"/>
    <xf numFmtId="0" fontId="26" fillId="0" borderId="0" xfId="0" applyFont="1"/>
    <xf numFmtId="164" fontId="23" fillId="0" borderId="0" xfId="1" applyNumberFormat="1" applyFont="1" applyAlignment="1" applyProtection="1">
      <alignment horizontal="center"/>
    </xf>
    <xf numFmtId="0" fontId="23" fillId="3" borderId="2" xfId="0" applyFont="1" applyFill="1" applyBorder="1" applyAlignment="1">
      <alignment horizontal="center"/>
    </xf>
    <xf numFmtId="0" fontId="22" fillId="3" borderId="3" xfId="0" applyFont="1" applyFill="1" applyBorder="1"/>
    <xf numFmtId="0" fontId="51" fillId="0" borderId="0" xfId="0" applyFont="1"/>
    <xf numFmtId="0" fontId="53" fillId="0" borderId="0" xfId="0" applyFont="1"/>
    <xf numFmtId="0" fontId="23" fillId="5" borderId="0" xfId="0" applyFont="1" applyFill="1"/>
    <xf numFmtId="165" fontId="23" fillId="0" borderId="0" xfId="0" applyNumberFormat="1" applyFont="1"/>
    <xf numFmtId="0" fontId="51" fillId="0" borderId="0" xfId="4" applyFont="1"/>
    <xf numFmtId="165" fontId="23" fillId="5" borderId="0" xfId="0" applyNumberFormat="1" applyFont="1" applyFill="1"/>
    <xf numFmtId="0" fontId="23" fillId="3" borderId="2" xfId="0" applyFont="1" applyFill="1" applyBorder="1" applyProtection="1">
      <protection hidden="1"/>
    </xf>
    <xf numFmtId="0" fontId="52" fillId="36" borderId="0" xfId="3" applyFont="1" applyFill="1" applyProtection="1"/>
    <xf numFmtId="165" fontId="23" fillId="36" borderId="0" xfId="0" applyNumberFormat="1" applyFont="1" applyFill="1"/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5" borderId="0" xfId="0" applyFont="1" applyFill="1" applyAlignment="1" applyProtection="1">
      <alignment horizontal="left"/>
      <protection locked="0"/>
    </xf>
    <xf numFmtId="0" fontId="11" fillId="5" borderId="0" xfId="0" applyFont="1" applyFill="1" applyAlignment="1" applyProtection="1">
      <alignment horizontal="left"/>
      <protection locked="0"/>
    </xf>
    <xf numFmtId="0" fontId="10" fillId="5" borderId="0" xfId="0" applyFont="1" applyFill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left"/>
      <protection locked="0"/>
    </xf>
    <xf numFmtId="0" fontId="8" fillId="5" borderId="0" xfId="0" applyFont="1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44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6" fillId="0" borderId="0" xfId="44" applyFont="1" applyAlignment="1">
      <alignment horizontal="left"/>
    </xf>
    <xf numFmtId="0" fontId="5" fillId="5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left"/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3" fillId="0" borderId="12" xfId="0" applyFont="1" applyBorder="1" applyAlignment="1" applyProtection="1">
      <alignment horizontal="center"/>
      <protection locked="0"/>
    </xf>
    <xf numFmtId="0" fontId="51" fillId="5" borderId="0" xfId="0" applyFont="1" applyFill="1" applyAlignment="1">
      <alignment horizontal="right"/>
    </xf>
    <xf numFmtId="0" fontId="1" fillId="5" borderId="0" xfId="0" applyFont="1" applyFill="1" applyAlignment="1">
      <alignment vertical="top"/>
    </xf>
    <xf numFmtId="0" fontId="18" fillId="5" borderId="0" xfId="4" applyFill="1" applyAlignment="1">
      <alignment horizontal="center"/>
    </xf>
    <xf numFmtId="0" fontId="23" fillId="0" borderId="5" xfId="0" applyFont="1" applyBorder="1" applyAlignment="1" applyProtection="1">
      <alignment horizontal="left" vertical="top" wrapText="1"/>
      <protection locked="0"/>
    </xf>
    <xf numFmtId="0" fontId="23" fillId="0" borderId="7" xfId="0" applyFont="1" applyBorder="1" applyAlignment="1" applyProtection="1">
      <alignment horizontal="left" vertical="top" wrapText="1"/>
      <protection locked="0"/>
    </xf>
    <xf numFmtId="0" fontId="23" fillId="0" borderId="6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23" fillId="0" borderId="12" xfId="0" applyFont="1" applyBorder="1" applyAlignment="1" applyProtection="1">
      <alignment horizontal="left" vertical="top" wrapText="1"/>
      <protection locked="0"/>
    </xf>
    <xf numFmtId="0" fontId="23" fillId="0" borderId="11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left" wrapText="1"/>
    </xf>
    <xf numFmtId="0" fontId="24" fillId="3" borderId="8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left" vertical="top"/>
    </xf>
    <xf numFmtId="0" fontId="24" fillId="3" borderId="6" xfId="0" applyFont="1" applyFill="1" applyBorder="1" applyAlignment="1">
      <alignment horizontal="left" vertical="top"/>
    </xf>
    <xf numFmtId="0" fontId="24" fillId="3" borderId="8" xfId="0" applyFont="1" applyFill="1" applyBorder="1" applyAlignment="1">
      <alignment horizontal="center" wrapText="1"/>
    </xf>
    <xf numFmtId="0" fontId="24" fillId="3" borderId="9" xfId="0" applyFont="1" applyFill="1" applyBorder="1" applyAlignment="1">
      <alignment horizontal="center" wrapText="1"/>
    </xf>
  </cellXfs>
  <cellStyles count="66">
    <cellStyle name="20% - Accent1" xfId="21" builtinId="30" customBuiltin="1"/>
    <cellStyle name="20% - Accent1 2" xfId="53" xr:uid="{00000000-0005-0000-0000-000001000000}"/>
    <cellStyle name="20% - Accent2" xfId="25" builtinId="34" customBuiltin="1"/>
    <cellStyle name="20% - Accent2 2" xfId="55" xr:uid="{00000000-0005-0000-0000-000003000000}"/>
    <cellStyle name="20% - Accent3" xfId="29" builtinId="38" customBuiltin="1"/>
    <cellStyle name="20% - Accent3 2" xfId="57" xr:uid="{00000000-0005-0000-0000-000005000000}"/>
    <cellStyle name="20% - Accent4" xfId="33" builtinId="42" customBuiltin="1"/>
    <cellStyle name="20% - Accent4 2" xfId="59" xr:uid="{00000000-0005-0000-0000-000007000000}"/>
    <cellStyle name="20% - Accent5" xfId="37" builtinId="46" customBuiltin="1"/>
    <cellStyle name="20% - Accent5 2" xfId="61" xr:uid="{00000000-0005-0000-0000-000009000000}"/>
    <cellStyle name="20% - Accent6" xfId="41" builtinId="50" customBuiltin="1"/>
    <cellStyle name="20% - Accent6 2" xfId="63" xr:uid="{00000000-0005-0000-0000-00000B000000}"/>
    <cellStyle name="40% - Accent1" xfId="22" builtinId="31" customBuiltin="1"/>
    <cellStyle name="40% - Accent1 2" xfId="54" xr:uid="{00000000-0005-0000-0000-00000D000000}"/>
    <cellStyle name="40% - Accent2" xfId="26" builtinId="35" customBuiltin="1"/>
    <cellStyle name="40% - Accent2 2" xfId="56" xr:uid="{00000000-0005-0000-0000-00000F000000}"/>
    <cellStyle name="40% - Accent3" xfId="30" builtinId="39" customBuiltin="1"/>
    <cellStyle name="40% - Accent3 2" xfId="58" xr:uid="{00000000-0005-0000-0000-000011000000}"/>
    <cellStyle name="40% - Accent4" xfId="34" builtinId="43" customBuiltin="1"/>
    <cellStyle name="40% - Accent4 2" xfId="60" xr:uid="{00000000-0005-0000-0000-000013000000}"/>
    <cellStyle name="40% - Accent5" xfId="38" builtinId="47" customBuiltin="1"/>
    <cellStyle name="40% - Accent5 2" xfId="62" xr:uid="{00000000-0005-0000-0000-000015000000}"/>
    <cellStyle name="40% - Accent6" xfId="42" builtinId="51" customBuiltin="1"/>
    <cellStyle name="40% - Accent6 2" xfId="64" xr:uid="{00000000-0005-0000-0000-000017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3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32000000}"/>
    <cellStyle name="Normal 2 2" xfId="47" xr:uid="{00000000-0005-0000-0000-000033000000}"/>
    <cellStyle name="Normal 2 3" xfId="46" xr:uid="{00000000-0005-0000-0000-000034000000}"/>
    <cellStyle name="Normal 3" xfId="4" xr:uid="{00000000-0005-0000-0000-000035000000}"/>
    <cellStyle name="Normal 3 2" xfId="50" xr:uid="{00000000-0005-0000-0000-000036000000}"/>
    <cellStyle name="Normal 4" xfId="49" xr:uid="{00000000-0005-0000-0000-000037000000}"/>
    <cellStyle name="Normal 5" xfId="44" xr:uid="{00000000-0005-0000-0000-000038000000}"/>
    <cellStyle name="Normal 6" xfId="51" xr:uid="{00000000-0005-0000-0000-000039000000}"/>
    <cellStyle name="Note 2" xfId="45" xr:uid="{00000000-0005-0000-0000-00003A000000}"/>
    <cellStyle name="Note 3" xfId="52" xr:uid="{00000000-0005-0000-0000-00003B000000}"/>
    <cellStyle name="Output" xfId="13" builtinId="21" customBuiltin="1"/>
    <cellStyle name="Percent 2" xfId="48" xr:uid="{00000000-0005-0000-0000-00003D000000}"/>
    <cellStyle name="Percent 3" xfId="65" xr:uid="{00000000-0005-0000-0000-00003E000000}"/>
    <cellStyle name="Title" xfId="5" builtinId="15" customBuiltin="1"/>
    <cellStyle name="Total" xfId="19" builtinId="25" customBuiltin="1"/>
    <cellStyle name="Warning Text" xfId="17" builtinId="11" customBuiltin="1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4</xdr:row>
      <xdr:rowOff>4968</xdr:rowOff>
    </xdr:from>
    <xdr:to>
      <xdr:col>4</xdr:col>
      <xdr:colOff>594360</xdr:colOff>
      <xdr:row>4</xdr:row>
      <xdr:rowOff>164988</xdr:rowOff>
    </xdr:to>
    <xdr:sp macro="" textlink="" fLocksText="0">
      <xdr:nvSpPr>
        <xdr:cNvPr id="2257" name="Text 3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3854395" y="667577"/>
          <a:ext cx="152400" cy="160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Geneva"/>
          </a:endParaRPr>
        </a:p>
      </xdr:txBody>
    </xdr:sp>
    <xdr:clientData/>
  </xdr:twoCellAnchor>
  <xdr:twoCellAnchor>
    <xdr:from>
      <xdr:col>2</xdr:col>
      <xdr:colOff>60960</xdr:colOff>
      <xdr:row>4</xdr:row>
      <xdr:rowOff>4968</xdr:rowOff>
    </xdr:from>
    <xdr:to>
      <xdr:col>2</xdr:col>
      <xdr:colOff>213360</xdr:colOff>
      <xdr:row>4</xdr:row>
      <xdr:rowOff>164988</xdr:rowOff>
    </xdr:to>
    <xdr:sp macro="" textlink="" fLocksText="0">
      <xdr:nvSpPr>
        <xdr:cNvPr id="11" name="Text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181308" y="667577"/>
          <a:ext cx="152400" cy="160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Geneva"/>
          </a:endParaRPr>
        </a:p>
      </xdr:txBody>
    </xdr:sp>
    <xdr:clientData/>
  </xdr:twoCellAnchor>
  <xdr:twoCellAnchor>
    <xdr:from>
      <xdr:col>8</xdr:col>
      <xdr:colOff>255270</xdr:colOff>
      <xdr:row>4</xdr:row>
      <xdr:rowOff>4968</xdr:rowOff>
    </xdr:from>
    <xdr:to>
      <xdr:col>8</xdr:col>
      <xdr:colOff>407670</xdr:colOff>
      <xdr:row>4</xdr:row>
      <xdr:rowOff>164988</xdr:rowOff>
    </xdr:to>
    <xdr:sp macro="" textlink="" fLocksText="0">
      <xdr:nvSpPr>
        <xdr:cNvPr id="12" name="Text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251879" y="667577"/>
          <a:ext cx="152400" cy="160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Geneva"/>
          </a:endParaRPr>
        </a:p>
      </xdr:txBody>
    </xdr:sp>
    <xdr:clientData/>
  </xdr:twoCellAnchor>
  <xdr:twoCellAnchor>
    <xdr:from>
      <xdr:col>11</xdr:col>
      <xdr:colOff>601980</xdr:colOff>
      <xdr:row>4</xdr:row>
      <xdr:rowOff>4968</xdr:rowOff>
    </xdr:from>
    <xdr:to>
      <xdr:col>12</xdr:col>
      <xdr:colOff>30480</xdr:colOff>
      <xdr:row>4</xdr:row>
      <xdr:rowOff>164988</xdr:rowOff>
    </xdr:to>
    <xdr:sp macro="" textlink="" fLocksText="0">
      <xdr:nvSpPr>
        <xdr:cNvPr id="13" name="Text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11263" y="667577"/>
          <a:ext cx="132521" cy="160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Genev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enders\Desktop\14-15%20Budget%20Enhancement%20Form%20-%20test%20load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hancement Form"/>
      <sheetName val="Sheet1"/>
      <sheetName val="test load vdata"/>
    </sheetNames>
    <sheetDataSet>
      <sheetData sheetId="0">
        <row r="1">
          <cell r="J1">
            <v>3370</v>
          </cell>
        </row>
      </sheetData>
      <sheetData sheetId="1">
        <row r="1">
          <cell r="A1" t="str">
            <v>DEPT #</v>
          </cell>
          <cell r="B1" t="str">
            <v>DESCRIPTION</v>
          </cell>
          <cell r="C1" t="str">
            <v>End date</v>
          </cell>
          <cell r="F1" t="str">
            <v>OBJECT CODE</v>
          </cell>
          <cell r="G1" t="str">
            <v>DESCRIPTION</v>
          </cell>
          <cell r="J1" t="str">
            <v>BENEFIT RATES</v>
          </cell>
          <cell r="K1" t="str">
            <v>%</v>
          </cell>
        </row>
        <row r="2">
          <cell r="A2">
            <v>1040</v>
          </cell>
          <cell r="B2" t="str">
            <v>President</v>
          </cell>
          <cell r="F2">
            <v>110246</v>
          </cell>
          <cell r="G2" t="str">
            <v>Other Assets</v>
          </cell>
          <cell r="J2">
            <v>510002</v>
          </cell>
          <cell r="K2">
            <v>0.11</v>
          </cell>
        </row>
        <row r="3">
          <cell r="A3">
            <v>1041</v>
          </cell>
          <cell r="B3" t="str">
            <v>Executive Administration</v>
          </cell>
          <cell r="F3">
            <v>110260</v>
          </cell>
          <cell r="G3" t="str">
            <v>Long Term Other Assets</v>
          </cell>
          <cell r="J3">
            <v>510007</v>
          </cell>
          <cell r="K3">
            <v>0.11</v>
          </cell>
        </row>
        <row r="4">
          <cell r="A4">
            <v>1042</v>
          </cell>
          <cell r="B4" t="str">
            <v>INACTIVE-President Special Projects</v>
          </cell>
          <cell r="C4">
            <v>40694</v>
          </cell>
          <cell r="F4">
            <v>110300</v>
          </cell>
          <cell r="G4" t="str">
            <v>Land &amp; Land Development</v>
          </cell>
          <cell r="J4">
            <v>510008</v>
          </cell>
          <cell r="K4">
            <v>0.22</v>
          </cell>
        </row>
        <row r="5">
          <cell r="A5">
            <v>1043</v>
          </cell>
          <cell r="B5" t="str">
            <v>Health Matters</v>
          </cell>
          <cell r="F5">
            <v>110301</v>
          </cell>
          <cell r="G5" t="str">
            <v>Land Improvements</v>
          </cell>
          <cell r="J5">
            <v>510009</v>
          </cell>
          <cell r="K5">
            <v>0.35499999999999998</v>
          </cell>
        </row>
        <row r="6">
          <cell r="A6">
            <v>1044</v>
          </cell>
          <cell r="B6" t="str">
            <v>KOCE Project</v>
          </cell>
          <cell r="F6">
            <v>110302</v>
          </cell>
          <cell r="G6" t="str">
            <v>Buildings</v>
          </cell>
          <cell r="J6">
            <v>510010</v>
          </cell>
          <cell r="K6">
            <v>0.35499999999999998</v>
          </cell>
        </row>
        <row r="7">
          <cell r="A7">
            <v>1045</v>
          </cell>
          <cell r="B7" t="str">
            <v>President Discretionary Acct</v>
          </cell>
          <cell r="F7">
            <v>110303</v>
          </cell>
          <cell r="G7" t="str">
            <v>Machinery &amp; Equipment</v>
          </cell>
          <cell r="J7">
            <v>510011</v>
          </cell>
          <cell r="K7">
            <v>0.11</v>
          </cell>
        </row>
        <row r="8">
          <cell r="A8">
            <v>1047</v>
          </cell>
          <cell r="B8" t="str">
            <v>INACTIVE-Argyros Forum Dedication</v>
          </cell>
          <cell r="C8">
            <v>34120</v>
          </cell>
          <cell r="F8">
            <v>110304</v>
          </cell>
          <cell r="G8" t="str">
            <v>Office Furniture &amp; Equipment</v>
          </cell>
          <cell r="J8">
            <v>510012</v>
          </cell>
          <cell r="K8">
            <v>0.11</v>
          </cell>
        </row>
        <row r="9">
          <cell r="A9">
            <v>1048</v>
          </cell>
          <cell r="B9" t="str">
            <v>The Chapman Report</v>
          </cell>
          <cell r="F9">
            <v>110305</v>
          </cell>
          <cell r="G9" t="str">
            <v>Computers &amp; Equipment</v>
          </cell>
          <cell r="J9">
            <v>510013</v>
          </cell>
          <cell r="K9">
            <v>0.11</v>
          </cell>
        </row>
        <row r="10">
          <cell r="A10">
            <v>1049</v>
          </cell>
          <cell r="B10" t="str">
            <v>Dialogue with Doti and Dodge</v>
          </cell>
          <cell r="F10">
            <v>110306</v>
          </cell>
          <cell r="G10" t="str">
            <v>Educational Equipment</v>
          </cell>
          <cell r="J10">
            <v>510014</v>
          </cell>
          <cell r="K10">
            <v>0.11</v>
          </cell>
        </row>
        <row r="11">
          <cell r="A11">
            <v>1050</v>
          </cell>
          <cell r="B11" t="str">
            <v>Board of Trustees</v>
          </cell>
          <cell r="F11">
            <v>110307</v>
          </cell>
          <cell r="G11" t="str">
            <v>Vehicles</v>
          </cell>
          <cell r="J11">
            <v>510015</v>
          </cell>
          <cell r="K11">
            <v>0.11</v>
          </cell>
        </row>
        <row r="12">
          <cell r="A12">
            <v>1051</v>
          </cell>
          <cell r="B12" t="str">
            <v>INACTIVE-PR/Promotions</v>
          </cell>
          <cell r="C12">
            <v>40451</v>
          </cell>
          <cell r="F12">
            <v>110308</v>
          </cell>
          <cell r="G12" t="str">
            <v>Leasehold Improvements</v>
          </cell>
          <cell r="J12">
            <v>510016</v>
          </cell>
          <cell r="K12">
            <v>0.11</v>
          </cell>
        </row>
        <row r="13">
          <cell r="A13">
            <v>1052</v>
          </cell>
          <cell r="B13" t="str">
            <v>Panther Production</v>
          </cell>
          <cell r="F13">
            <v>110309</v>
          </cell>
          <cell r="G13" t="str">
            <v>Works of Art</v>
          </cell>
          <cell r="J13">
            <v>510017</v>
          </cell>
          <cell r="K13">
            <v>0.11</v>
          </cell>
        </row>
        <row r="14">
          <cell r="A14">
            <v>1053</v>
          </cell>
          <cell r="B14" t="str">
            <v>Reality Cooking</v>
          </cell>
          <cell r="F14">
            <v>110310</v>
          </cell>
          <cell r="G14" t="str">
            <v>Library Books</v>
          </cell>
          <cell r="J14">
            <v>510018</v>
          </cell>
          <cell r="K14">
            <v>0.11</v>
          </cell>
        </row>
        <row r="15">
          <cell r="A15">
            <v>1054</v>
          </cell>
          <cell r="B15" t="str">
            <v>iTunes U</v>
          </cell>
          <cell r="F15">
            <v>110311</v>
          </cell>
          <cell r="G15" t="str">
            <v>Library Serials</v>
          </cell>
          <cell r="J15">
            <v>510019</v>
          </cell>
          <cell r="K15">
            <v>0.11</v>
          </cell>
        </row>
        <row r="16">
          <cell r="A16">
            <v>1055</v>
          </cell>
          <cell r="B16" t="str">
            <v>Search Committees</v>
          </cell>
          <cell r="F16">
            <v>110312</v>
          </cell>
          <cell r="G16" t="str">
            <v>Audio-Visual (Videos)</v>
          </cell>
          <cell r="J16">
            <v>510020</v>
          </cell>
          <cell r="K16">
            <v>0.11</v>
          </cell>
        </row>
        <row r="17">
          <cell r="A17">
            <v>1056</v>
          </cell>
          <cell r="B17" t="str">
            <v>Chapman Shorts</v>
          </cell>
          <cell r="F17">
            <v>110313</v>
          </cell>
          <cell r="G17" t="str">
            <v>Electronic Subs. &amp; Books</v>
          </cell>
          <cell r="J17">
            <v>510021</v>
          </cell>
          <cell r="K17">
            <v>0.11</v>
          </cell>
        </row>
        <row r="18">
          <cell r="A18">
            <v>1057</v>
          </cell>
          <cell r="B18" t="str">
            <v>Untitled Music Show</v>
          </cell>
          <cell r="F18">
            <v>110321</v>
          </cell>
          <cell r="G18" t="str">
            <v>Library CD'S</v>
          </cell>
          <cell r="J18">
            <v>510022</v>
          </cell>
          <cell r="K18">
            <v>0.11</v>
          </cell>
        </row>
        <row r="19">
          <cell r="A19">
            <v>1058</v>
          </cell>
          <cell r="B19" t="str">
            <v>Chapman Presents</v>
          </cell>
          <cell r="F19">
            <v>110322</v>
          </cell>
          <cell r="G19" t="str">
            <v>Library Microfilm</v>
          </cell>
          <cell r="J19">
            <v>510023</v>
          </cell>
          <cell r="K19">
            <v>0.22</v>
          </cell>
        </row>
        <row r="20">
          <cell r="A20">
            <v>1059</v>
          </cell>
          <cell r="B20" t="str">
            <v>Fin/Admin Contingency</v>
          </cell>
          <cell r="F20">
            <v>110350</v>
          </cell>
          <cell r="G20" t="str">
            <v>Construction in Progress</v>
          </cell>
          <cell r="J20">
            <v>510024</v>
          </cell>
          <cell r="K20">
            <v>0.35499999999999998</v>
          </cell>
        </row>
        <row r="21">
          <cell r="A21">
            <v>1060</v>
          </cell>
          <cell r="B21" t="str">
            <v>Executive VP</v>
          </cell>
          <cell r="F21">
            <v>410010</v>
          </cell>
          <cell r="G21" t="str">
            <v>Tuition-Undergrad</v>
          </cell>
          <cell r="J21">
            <v>510025</v>
          </cell>
          <cell r="K21">
            <v>0.35499999999999998</v>
          </cell>
        </row>
        <row r="22">
          <cell r="A22">
            <v>1061</v>
          </cell>
          <cell r="B22" t="str">
            <v>Contingency - Budget/Reserve</v>
          </cell>
          <cell r="F22">
            <v>410012</v>
          </cell>
          <cell r="G22" t="str">
            <v>Tuition-Summer-Grad</v>
          </cell>
          <cell r="J22">
            <v>510026</v>
          </cell>
          <cell r="K22">
            <v>0</v>
          </cell>
        </row>
        <row r="23">
          <cell r="A23">
            <v>1062</v>
          </cell>
          <cell r="B23" t="str">
            <v>EVP/COO External Relations</v>
          </cell>
          <cell r="F23">
            <v>410013</v>
          </cell>
          <cell r="G23" t="str">
            <v>Tuition-Graduate</v>
          </cell>
          <cell r="J23">
            <v>510027</v>
          </cell>
          <cell r="K23">
            <v>0.22</v>
          </cell>
        </row>
        <row r="24">
          <cell r="A24">
            <v>1063</v>
          </cell>
          <cell r="B24" t="str">
            <v>Community Relations</v>
          </cell>
          <cell r="F24">
            <v>410014</v>
          </cell>
          <cell r="G24" t="str">
            <v>Tuition-Summer-U/G</v>
          </cell>
          <cell r="J24">
            <v>510028</v>
          </cell>
          <cell r="K24">
            <v>0.11</v>
          </cell>
        </row>
        <row r="25">
          <cell r="A25">
            <v>1064</v>
          </cell>
          <cell r="B25" t="str">
            <v>Columbarium</v>
          </cell>
          <cell r="F25">
            <v>410015</v>
          </cell>
          <cell r="G25" t="str">
            <v>Tuition-T.A.P.E</v>
          </cell>
          <cell r="J25">
            <v>510029</v>
          </cell>
          <cell r="K25">
            <v>0.11</v>
          </cell>
        </row>
        <row r="26">
          <cell r="A26">
            <v>1065</v>
          </cell>
          <cell r="B26" t="str">
            <v>Bookstore Commission</v>
          </cell>
          <cell r="F26">
            <v>410016</v>
          </cell>
          <cell r="G26" t="str">
            <v>Tuition - Extended Ed- O/C</v>
          </cell>
          <cell r="J26">
            <v>510030</v>
          </cell>
          <cell r="K26">
            <v>0.35499999999999998</v>
          </cell>
        </row>
        <row r="27">
          <cell r="A27">
            <v>1066</v>
          </cell>
          <cell r="B27" t="str">
            <v>Inside Track</v>
          </cell>
          <cell r="F27">
            <v>410018</v>
          </cell>
          <cell r="G27" t="str">
            <v>Tuition - Physical Therapy</v>
          </cell>
          <cell r="J27">
            <v>510031</v>
          </cell>
          <cell r="K27">
            <v>0.35499999999999998</v>
          </cell>
        </row>
        <row r="28">
          <cell r="A28">
            <v>1090</v>
          </cell>
          <cell r="B28" t="str">
            <v>CU PEG Channels</v>
          </cell>
          <cell r="F28">
            <v>410020</v>
          </cell>
          <cell r="G28" t="str">
            <v>Tuition - Overload</v>
          </cell>
          <cell r="J28">
            <v>510032</v>
          </cell>
          <cell r="K28">
            <v>0.35499999999999998</v>
          </cell>
        </row>
        <row r="29">
          <cell r="A29">
            <v>1100</v>
          </cell>
          <cell r="B29" t="str">
            <v>EVP University Advancement</v>
          </cell>
          <cell r="F29">
            <v>410021</v>
          </cell>
          <cell r="G29" t="str">
            <v>Tuition - Executive MBA</v>
          </cell>
          <cell r="J29">
            <v>510033</v>
          </cell>
          <cell r="K29">
            <v>0.11</v>
          </cell>
        </row>
        <row r="30">
          <cell r="A30">
            <v>1101</v>
          </cell>
          <cell r="B30" t="str">
            <v>External Relations</v>
          </cell>
          <cell r="F30">
            <v>410022</v>
          </cell>
          <cell r="G30" t="str">
            <v>Tuition-Health Science</v>
          </cell>
          <cell r="J30">
            <v>510034</v>
          </cell>
          <cell r="K30">
            <v>0.11</v>
          </cell>
        </row>
        <row r="31">
          <cell r="A31">
            <v>1102</v>
          </cell>
          <cell r="B31" t="str">
            <v>INACTIVE-Development Operations</v>
          </cell>
          <cell r="C31">
            <v>40694</v>
          </cell>
          <cell r="F31">
            <v>410023</v>
          </cell>
          <cell r="G31" t="str">
            <v>Tuition - Music Prep</v>
          </cell>
          <cell r="J31">
            <v>510035</v>
          </cell>
          <cell r="K31">
            <v>0.22</v>
          </cell>
        </row>
        <row r="32">
          <cell r="A32">
            <v>1103</v>
          </cell>
          <cell r="B32" t="str">
            <v>Assistant Vice President</v>
          </cell>
          <cell r="F32">
            <v>410024</v>
          </cell>
          <cell r="G32" t="str">
            <v>Tuition-Audit</v>
          </cell>
          <cell r="J32">
            <v>510036</v>
          </cell>
          <cell r="K32">
            <v>0.35499999999999998</v>
          </cell>
        </row>
        <row r="33">
          <cell r="A33">
            <v>1104</v>
          </cell>
          <cell r="B33" t="str">
            <v>INACTIVE-Millennium Campaign</v>
          </cell>
          <cell r="C33">
            <v>39964</v>
          </cell>
          <cell r="F33">
            <v>410025</v>
          </cell>
          <cell r="G33" t="str">
            <v>Seminar/Workshop</v>
          </cell>
          <cell r="J33">
            <v>510040</v>
          </cell>
          <cell r="K33">
            <v>0.35499999999999998</v>
          </cell>
        </row>
        <row r="34">
          <cell r="A34">
            <v>1107</v>
          </cell>
          <cell r="B34" t="str">
            <v>Performing Arts Development</v>
          </cell>
          <cell r="F34">
            <v>410026</v>
          </cell>
          <cell r="G34" t="str">
            <v>Tuition -Audit Graduate</v>
          </cell>
          <cell r="J34">
            <v>510041</v>
          </cell>
          <cell r="K34">
            <v>0.35499999999999998</v>
          </cell>
        </row>
        <row r="35">
          <cell r="A35">
            <v>1108</v>
          </cell>
          <cell r="B35" t="str">
            <v>Wilkinson Development</v>
          </cell>
          <cell r="F35">
            <v>410027</v>
          </cell>
          <cell r="G35" t="str">
            <v>Grad International</v>
          </cell>
          <cell r="J35">
            <v>510042</v>
          </cell>
          <cell r="K35">
            <v>0.35499999999999998</v>
          </cell>
        </row>
        <row r="36">
          <cell r="A36">
            <v>1109</v>
          </cell>
          <cell r="B36" t="str">
            <v>College of Edu Studies - Dev</v>
          </cell>
          <cell r="F36">
            <v>410028</v>
          </cell>
          <cell r="G36" t="str">
            <v>Undergrad International</v>
          </cell>
          <cell r="J36">
            <v>510043</v>
          </cell>
          <cell r="K36">
            <v>0.11</v>
          </cell>
        </row>
        <row r="37">
          <cell r="A37">
            <v>1110</v>
          </cell>
          <cell r="B37" t="str">
            <v>Athletics Development</v>
          </cell>
          <cell r="F37">
            <v>410029</v>
          </cell>
          <cell r="G37" t="str">
            <v>Fees - Study Abroad App Fees</v>
          </cell>
          <cell r="J37">
            <v>510044</v>
          </cell>
          <cell r="K37">
            <v>0.22</v>
          </cell>
        </row>
        <row r="38">
          <cell r="A38">
            <v>1113</v>
          </cell>
          <cell r="B38" t="str">
            <v>Science Development</v>
          </cell>
          <cell r="F38">
            <v>410030</v>
          </cell>
          <cell r="G38" t="str">
            <v>Fees - UG Applications</v>
          </cell>
          <cell r="J38">
            <v>510045</v>
          </cell>
          <cell r="K38">
            <v>0.35499999999999998</v>
          </cell>
        </row>
        <row r="39">
          <cell r="A39">
            <v>1115</v>
          </cell>
          <cell r="B39" t="str">
            <v>Film/TV Development</v>
          </cell>
          <cell r="F39">
            <v>410031</v>
          </cell>
          <cell r="G39" t="str">
            <v>INACTIVE-Fees - Ugrad Applic UC</v>
          </cell>
          <cell r="J39">
            <v>510046</v>
          </cell>
          <cell r="K39">
            <v>0.11</v>
          </cell>
        </row>
        <row r="40">
          <cell r="A40">
            <v>1116</v>
          </cell>
          <cell r="B40" t="str">
            <v>INACTIVE-School of Film/TV Dedication</v>
          </cell>
          <cell r="C40">
            <v>39964</v>
          </cell>
          <cell r="F40">
            <v>410032</v>
          </cell>
          <cell r="G40" t="str">
            <v>Fees Late/Prog change Grad</v>
          </cell>
          <cell r="J40">
            <v>510047</v>
          </cell>
          <cell r="K40">
            <v>0.35499999999999998</v>
          </cell>
        </row>
        <row r="41">
          <cell r="A41">
            <v>1117</v>
          </cell>
          <cell r="B41" t="str">
            <v>Center for the Arts</v>
          </cell>
          <cell r="F41">
            <v>410033</v>
          </cell>
          <cell r="G41" t="str">
            <v>Fees-UC Enrollment</v>
          </cell>
          <cell r="J41">
            <v>510048</v>
          </cell>
          <cell r="K41">
            <v>0.35499999999999998</v>
          </cell>
        </row>
        <row r="42">
          <cell r="A42">
            <v>1125</v>
          </cell>
          <cell r="B42" t="str">
            <v>Planned Giving</v>
          </cell>
          <cell r="F42">
            <v>410034</v>
          </cell>
          <cell r="G42" t="str">
            <v>Fees-Late/Prog Change</v>
          </cell>
          <cell r="J42">
            <v>510049</v>
          </cell>
          <cell r="K42">
            <v>0</v>
          </cell>
        </row>
        <row r="43">
          <cell r="A43">
            <v>1150</v>
          </cell>
          <cell r="B43" t="str">
            <v>Corp &amp; Foundation Relations</v>
          </cell>
          <cell r="F43">
            <v>410035</v>
          </cell>
          <cell r="G43" t="str">
            <v>Fees-Student Bar</v>
          </cell>
          <cell r="J43">
            <v>510050</v>
          </cell>
          <cell r="K43">
            <v>0</v>
          </cell>
        </row>
        <row r="44">
          <cell r="A44">
            <v>1175</v>
          </cell>
          <cell r="B44" t="str">
            <v>OC Channel Development</v>
          </cell>
          <cell r="F44">
            <v>410036</v>
          </cell>
          <cell r="G44" t="str">
            <v>Fees-Testing</v>
          </cell>
          <cell r="J44">
            <v>510060</v>
          </cell>
          <cell r="K44">
            <v>0.05</v>
          </cell>
        </row>
        <row r="45">
          <cell r="A45">
            <v>1200</v>
          </cell>
          <cell r="B45" t="str">
            <v>Chapman Fund</v>
          </cell>
          <cell r="F45">
            <v>410037</v>
          </cell>
          <cell r="G45" t="str">
            <v>Fees - Petitions</v>
          </cell>
          <cell r="J45">
            <v>510061</v>
          </cell>
          <cell r="K45">
            <v>0.05</v>
          </cell>
        </row>
        <row r="46">
          <cell r="A46">
            <v>1201</v>
          </cell>
          <cell r="B46" t="str">
            <v>Merit Scholars Program</v>
          </cell>
          <cell r="F46">
            <v>410038</v>
          </cell>
          <cell r="G46" t="str">
            <v>Fees-Transcript</v>
          </cell>
          <cell r="J46">
            <v>510062</v>
          </cell>
          <cell r="K46">
            <v>0.05</v>
          </cell>
        </row>
        <row r="47">
          <cell r="A47">
            <v>1202</v>
          </cell>
          <cell r="B47" t="str">
            <v>INACTIVE-Annual Giving</v>
          </cell>
          <cell r="C47">
            <v>40513</v>
          </cell>
          <cell r="F47">
            <v>410039</v>
          </cell>
          <cell r="G47" t="str">
            <v>Fees-Transcript - Grad</v>
          </cell>
          <cell r="J47">
            <v>510063</v>
          </cell>
          <cell r="K47">
            <v>0.05</v>
          </cell>
        </row>
        <row r="48">
          <cell r="A48">
            <v>1203</v>
          </cell>
          <cell r="B48" t="str">
            <v>Annual Scholarship Gifts</v>
          </cell>
          <cell r="F48">
            <v>410040</v>
          </cell>
          <cell r="G48" t="str">
            <v>Fees-Comp Exams</v>
          </cell>
          <cell r="J48">
            <v>510064</v>
          </cell>
          <cell r="K48">
            <v>0.05</v>
          </cell>
        </row>
        <row r="49">
          <cell r="A49">
            <v>1225</v>
          </cell>
          <cell r="B49" t="str">
            <v>ASBE Development</v>
          </cell>
          <cell r="F49">
            <v>410041</v>
          </cell>
          <cell r="G49" t="str">
            <v>Fees - Computer lease</v>
          </cell>
          <cell r="J49">
            <v>510065</v>
          </cell>
          <cell r="K49">
            <v>0.05</v>
          </cell>
        </row>
        <row r="50">
          <cell r="A50">
            <v>1226</v>
          </cell>
          <cell r="B50" t="str">
            <v>ASBE Board of Counselors</v>
          </cell>
          <cell r="F50">
            <v>410042</v>
          </cell>
          <cell r="G50" t="str">
            <v>Fees - Reading &amp; Conference</v>
          </cell>
          <cell r="J50">
            <v>510066</v>
          </cell>
          <cell r="K50">
            <v>0.05</v>
          </cell>
        </row>
        <row r="51">
          <cell r="A51">
            <v>1227</v>
          </cell>
          <cell r="B51" t="str">
            <v>CU Forecast &amp; Update</v>
          </cell>
          <cell r="F51">
            <v>410043</v>
          </cell>
          <cell r="G51" t="str">
            <v>Fees - Grad Applications</v>
          </cell>
          <cell r="J51">
            <v>510067</v>
          </cell>
          <cell r="K51">
            <v>0.05</v>
          </cell>
        </row>
        <row r="52">
          <cell r="A52">
            <v>1228</v>
          </cell>
          <cell r="B52" t="str">
            <v>INACTIVE-Coachella Valley Forecast</v>
          </cell>
          <cell r="C52">
            <v>39964</v>
          </cell>
          <cell r="F52">
            <v>410044</v>
          </cell>
          <cell r="G52" t="str">
            <v>INACTIVE-Fees - Grad Applications</v>
          </cell>
          <cell r="J52">
            <v>510068</v>
          </cell>
          <cell r="K52">
            <v>0.05</v>
          </cell>
        </row>
        <row r="53">
          <cell r="A53">
            <v>1229</v>
          </cell>
          <cell r="B53" t="str">
            <v>INACTIVE-CU Executive Survey</v>
          </cell>
          <cell r="C53">
            <v>39233</v>
          </cell>
          <cell r="F53">
            <v>410045</v>
          </cell>
          <cell r="G53" t="str">
            <v>Fees-Graduation Grad</v>
          </cell>
        </row>
        <row r="54">
          <cell r="A54">
            <v>1240</v>
          </cell>
          <cell r="B54" t="str">
            <v>INACTIVE-Prospect Research</v>
          </cell>
          <cell r="C54">
            <v>39964</v>
          </cell>
          <cell r="F54">
            <v>410046</v>
          </cell>
          <cell r="G54" t="str">
            <v>Fees-Graduation</v>
          </cell>
        </row>
        <row r="55">
          <cell r="A55">
            <v>1241</v>
          </cell>
          <cell r="B55" t="str">
            <v>Donor Recognition</v>
          </cell>
          <cell r="F55">
            <v>410047</v>
          </cell>
          <cell r="G55" t="str">
            <v>Fees-Adv to Candidacy</v>
          </cell>
        </row>
        <row r="56">
          <cell r="A56">
            <v>1250</v>
          </cell>
          <cell r="B56" t="str">
            <v>Advancement Operations</v>
          </cell>
          <cell r="F56">
            <v>410048</v>
          </cell>
          <cell r="G56" t="str">
            <v>Fees Study abroad</v>
          </cell>
        </row>
        <row r="57">
          <cell r="A57">
            <v>1251</v>
          </cell>
          <cell r="B57" t="str">
            <v>Government Relations</v>
          </cell>
          <cell r="F57">
            <v>410049</v>
          </cell>
          <cell r="G57" t="str">
            <v>Fees-Special Trips</v>
          </cell>
        </row>
        <row r="58">
          <cell r="A58">
            <v>1275</v>
          </cell>
          <cell r="B58" t="str">
            <v>Family Weekend</v>
          </cell>
          <cell r="F58">
            <v>410050</v>
          </cell>
          <cell r="G58" t="str">
            <v>Fees-Music</v>
          </cell>
        </row>
        <row r="59">
          <cell r="A59">
            <v>1300</v>
          </cell>
          <cell r="B59" t="str">
            <v>Alumni Relations</v>
          </cell>
          <cell r="F59">
            <v>410051</v>
          </cell>
          <cell r="G59" t="str">
            <v>Fees-Special Trips Grad</v>
          </cell>
        </row>
        <row r="60">
          <cell r="A60">
            <v>1323</v>
          </cell>
          <cell r="B60" t="str">
            <v>Regional Programs</v>
          </cell>
          <cell r="F60">
            <v>410052</v>
          </cell>
          <cell r="G60" t="str">
            <v>Fees - Special Trips CU Ext Ed</v>
          </cell>
        </row>
        <row r="61">
          <cell r="A61">
            <v>1324</v>
          </cell>
          <cell r="B61" t="str">
            <v>Dedications</v>
          </cell>
          <cell r="F61">
            <v>410054</v>
          </cell>
          <cell r="G61" t="str">
            <v>Fees-Directed Teaching</v>
          </cell>
        </row>
        <row r="62">
          <cell r="A62">
            <v>1325</v>
          </cell>
          <cell r="B62" t="str">
            <v>Alumni Homecoming</v>
          </cell>
          <cell r="F62">
            <v>410060</v>
          </cell>
          <cell r="G62" t="str">
            <v>Fees - Lab/class Grad</v>
          </cell>
        </row>
        <row r="63">
          <cell r="A63">
            <v>1326</v>
          </cell>
          <cell r="B63" t="str">
            <v>UA Commencement</v>
          </cell>
          <cell r="F63">
            <v>410061</v>
          </cell>
          <cell r="G63" t="str">
            <v>Fees - Telecom</v>
          </cell>
        </row>
        <row r="64">
          <cell r="A64">
            <v>1327</v>
          </cell>
          <cell r="B64" t="str">
            <v>Chapman 5K Run</v>
          </cell>
          <cell r="F64">
            <v>410062</v>
          </cell>
          <cell r="G64" t="str">
            <v>Fees-Lab/Class</v>
          </cell>
        </row>
        <row r="65">
          <cell r="A65">
            <v>1330</v>
          </cell>
          <cell r="B65" t="str">
            <v>Ambassadors Program</v>
          </cell>
          <cell r="F65">
            <v>410063</v>
          </cell>
          <cell r="G65" t="str">
            <v>Fees-Materials T.A.P.E.</v>
          </cell>
        </row>
        <row r="66">
          <cell r="A66">
            <v>1335</v>
          </cell>
          <cell r="B66" t="str">
            <v>INACTIVE-Parent Programs</v>
          </cell>
          <cell r="C66">
            <v>40482</v>
          </cell>
          <cell r="F66">
            <v>410064</v>
          </cell>
          <cell r="G66" t="str">
            <v>Fees - UC Electronic Portfolio</v>
          </cell>
        </row>
        <row r="67">
          <cell r="A67">
            <v>1350</v>
          </cell>
          <cell r="B67" t="str">
            <v>College and Church Relations</v>
          </cell>
          <cell r="F67">
            <v>410070</v>
          </cell>
          <cell r="G67" t="str">
            <v>Fees - Health Center</v>
          </cell>
        </row>
        <row r="68">
          <cell r="A68">
            <v>1360</v>
          </cell>
          <cell r="B68" t="str">
            <v>Founders' Day</v>
          </cell>
          <cell r="F68">
            <v>410073</v>
          </cell>
          <cell r="G68" t="str">
            <v>Fees-Std Health Pln 1</v>
          </cell>
        </row>
        <row r="69">
          <cell r="A69">
            <v>1370</v>
          </cell>
          <cell r="B69" t="str">
            <v>Advancement Library</v>
          </cell>
          <cell r="F69">
            <v>410074</v>
          </cell>
          <cell r="G69" t="str">
            <v>Fees-Std Health Pln 2</v>
          </cell>
        </row>
        <row r="70">
          <cell r="A70">
            <v>1400</v>
          </cell>
          <cell r="B70" t="str">
            <v>Publications</v>
          </cell>
          <cell r="F70">
            <v>410075</v>
          </cell>
          <cell r="G70" t="str">
            <v>Fees-Std Health Pln 3</v>
          </cell>
        </row>
        <row r="71">
          <cell r="A71">
            <v>1450</v>
          </cell>
          <cell r="B71" t="str">
            <v>Phonathon</v>
          </cell>
          <cell r="F71">
            <v>410076</v>
          </cell>
          <cell r="G71" t="str">
            <v>Fees - Parking</v>
          </cell>
        </row>
        <row r="72">
          <cell r="A72">
            <v>1451</v>
          </cell>
          <cell r="B72" t="str">
            <v>Direct Mail</v>
          </cell>
          <cell r="F72">
            <v>410078</v>
          </cell>
          <cell r="G72" t="str">
            <v>Fees - Orientation</v>
          </cell>
        </row>
        <row r="73">
          <cell r="A73">
            <v>1500</v>
          </cell>
          <cell r="B73" t="str">
            <v>Comm &amp; Media Relations</v>
          </cell>
          <cell r="F73">
            <v>410089</v>
          </cell>
          <cell r="G73" t="str">
            <v>Fees - Membership Dues</v>
          </cell>
        </row>
        <row r="74">
          <cell r="A74">
            <v>1502</v>
          </cell>
          <cell r="B74" t="str">
            <v>Chapman Magazine/Periodicals</v>
          </cell>
          <cell r="F74">
            <v>410090</v>
          </cell>
          <cell r="G74" t="str">
            <v>Fines - Miscellaneous</v>
          </cell>
        </row>
        <row r="75">
          <cell r="A75">
            <v>1550</v>
          </cell>
          <cell r="B75" t="str">
            <v>Special Events</v>
          </cell>
          <cell r="F75">
            <v>410091</v>
          </cell>
          <cell r="G75" t="str">
            <v>Fines-Parking</v>
          </cell>
        </row>
        <row r="76">
          <cell r="A76">
            <v>1575</v>
          </cell>
          <cell r="B76" t="str">
            <v>Alumni Programs</v>
          </cell>
          <cell r="F76">
            <v>410092</v>
          </cell>
          <cell r="G76" t="str">
            <v>Fines-Library</v>
          </cell>
        </row>
        <row r="77">
          <cell r="A77">
            <v>1585</v>
          </cell>
          <cell r="B77" t="str">
            <v>Advancement Events</v>
          </cell>
          <cell r="F77">
            <v>410093</v>
          </cell>
          <cell r="G77" t="str">
            <v>Fees-Meter Parking</v>
          </cell>
        </row>
        <row r="78">
          <cell r="A78">
            <v>1605</v>
          </cell>
          <cell r="B78" t="str">
            <v>American Celebration</v>
          </cell>
          <cell r="F78">
            <v>410256</v>
          </cell>
          <cell r="G78" t="str">
            <v>Fees-Contract Degree</v>
          </cell>
        </row>
        <row r="79">
          <cell r="A79">
            <v>1606</v>
          </cell>
          <cell r="B79" t="str">
            <v>American Celebration-Comm Arts</v>
          </cell>
          <cell r="F79">
            <v>410257</v>
          </cell>
          <cell r="G79" t="str">
            <v>Fees - AF Contract Deg Prog</v>
          </cell>
        </row>
        <row r="80">
          <cell r="A80">
            <v>1646</v>
          </cell>
          <cell r="B80" t="str">
            <v>Web Development</v>
          </cell>
          <cell r="F80">
            <v>410258</v>
          </cell>
          <cell r="G80" t="str">
            <v>Tuition NCPACE program</v>
          </cell>
        </row>
        <row r="81">
          <cell r="A81">
            <v>1650</v>
          </cell>
          <cell r="B81" t="str">
            <v>150th Anniversary</v>
          </cell>
          <cell r="F81">
            <v>410310</v>
          </cell>
          <cell r="G81" t="str">
            <v>Tuition - CAC</v>
          </cell>
        </row>
        <row r="82">
          <cell r="A82">
            <v>1675</v>
          </cell>
          <cell r="B82" t="str">
            <v>Strategic Mktg and Comm</v>
          </cell>
          <cell r="F82">
            <v>410311</v>
          </cell>
          <cell r="G82" t="str">
            <v>Tuition - Small Classes</v>
          </cell>
        </row>
        <row r="83">
          <cell r="A83">
            <v>1676</v>
          </cell>
          <cell r="B83" t="str">
            <v>INACTIVE-DCFMA Graduate Marketing</v>
          </cell>
          <cell r="C83">
            <v>40694</v>
          </cell>
          <cell r="F83">
            <v>410350</v>
          </cell>
          <cell r="G83" t="str">
            <v>UG Online Degree</v>
          </cell>
        </row>
        <row r="84">
          <cell r="A84">
            <v>1677</v>
          </cell>
          <cell r="B84" t="str">
            <v>INACTIVE-CES Graduate Marketing</v>
          </cell>
          <cell r="C84">
            <v>40694</v>
          </cell>
          <cell r="F84">
            <v>410351</v>
          </cell>
          <cell r="G84" t="str">
            <v>GR Online Degree</v>
          </cell>
        </row>
        <row r="85">
          <cell r="A85">
            <v>1678</v>
          </cell>
          <cell r="B85" t="str">
            <v>INACTIVE-ASBE Graduate Marketing</v>
          </cell>
          <cell r="C85">
            <v>40694</v>
          </cell>
          <cell r="F85">
            <v>410360</v>
          </cell>
          <cell r="G85" t="str">
            <v>Tuition-Extended Ed</v>
          </cell>
        </row>
        <row r="86">
          <cell r="A86">
            <v>1679</v>
          </cell>
          <cell r="B86" t="str">
            <v>INACTIVE-SCOS Graduate Marketing</v>
          </cell>
          <cell r="C86">
            <v>40694</v>
          </cell>
          <cell r="F86">
            <v>410415</v>
          </cell>
          <cell r="G86" t="str">
            <v>INACTIVE-Gifts Trf %5 PR</v>
          </cell>
        </row>
        <row r="87">
          <cell r="A87">
            <v>1680</v>
          </cell>
          <cell r="B87" t="str">
            <v>INACTIVE-WCHSS Graduate Marketing</v>
          </cell>
          <cell r="C87">
            <v>40694</v>
          </cell>
          <cell r="F87">
            <v>410510</v>
          </cell>
          <cell r="G87" t="str">
            <v>Gifts</v>
          </cell>
        </row>
        <row r="88">
          <cell r="A88">
            <v>1681</v>
          </cell>
          <cell r="B88" t="str">
            <v>PR/Promotions</v>
          </cell>
          <cell r="F88">
            <v>410511</v>
          </cell>
          <cell r="G88" t="str">
            <v>Gifts - Temporarily Restricted</v>
          </cell>
        </row>
        <row r="89">
          <cell r="A89">
            <v>1682</v>
          </cell>
          <cell r="B89" t="str">
            <v>INACTIVE-General Graduate Marketing</v>
          </cell>
          <cell r="C89">
            <v>40694</v>
          </cell>
          <cell r="F89">
            <v>410512</v>
          </cell>
          <cell r="G89" t="str">
            <v>Gifts - Permanently Restricted</v>
          </cell>
        </row>
        <row r="90">
          <cell r="A90">
            <v>1683</v>
          </cell>
          <cell r="B90" t="str">
            <v>Undergraduate Marketing</v>
          </cell>
          <cell r="F90">
            <v>410513</v>
          </cell>
          <cell r="G90" t="str">
            <v>Gifts Trf 6% UR</v>
          </cell>
        </row>
        <row r="91">
          <cell r="A91">
            <v>1684</v>
          </cell>
          <cell r="B91" t="str">
            <v>Community Relations</v>
          </cell>
          <cell r="F91">
            <v>410514</v>
          </cell>
          <cell r="G91" t="str">
            <v>Gifts Trf %6 TR</v>
          </cell>
        </row>
        <row r="92">
          <cell r="A92">
            <v>1685</v>
          </cell>
          <cell r="B92" t="str">
            <v>Graduate Recruitment</v>
          </cell>
          <cell r="F92">
            <v>410515</v>
          </cell>
          <cell r="G92" t="str">
            <v>Gifts Trf %6 PR</v>
          </cell>
        </row>
        <row r="93">
          <cell r="A93">
            <v>1686</v>
          </cell>
          <cell r="B93" t="str">
            <v>National Stature</v>
          </cell>
          <cell r="F93">
            <v>410520</v>
          </cell>
          <cell r="G93" t="str">
            <v>Plege Income Unrestricted</v>
          </cell>
        </row>
        <row r="94">
          <cell r="A94">
            <v>1687</v>
          </cell>
          <cell r="B94" t="str">
            <v>Special Marketing Projects</v>
          </cell>
          <cell r="F94">
            <v>410521</v>
          </cell>
          <cell r="G94" t="str">
            <v>Pledge Income Temp. Restricted</v>
          </cell>
        </row>
        <row r="95">
          <cell r="A95">
            <v>1688</v>
          </cell>
          <cell r="B95" t="str">
            <v>Big Orange Book Festival</v>
          </cell>
          <cell r="F95">
            <v>410522</v>
          </cell>
          <cell r="G95" t="str">
            <v>Pledge Income Perm. Restricted</v>
          </cell>
        </row>
        <row r="96">
          <cell r="A96">
            <v>2100</v>
          </cell>
          <cell r="B96" t="str">
            <v>Budget Office</v>
          </cell>
          <cell r="F96">
            <v>410534</v>
          </cell>
          <cell r="G96" t="str">
            <v>Endow Income - CAM Fees UR</v>
          </cell>
        </row>
        <row r="97">
          <cell r="A97">
            <v>2105</v>
          </cell>
          <cell r="B97" t="str">
            <v>Telecommunications</v>
          </cell>
          <cell r="F97">
            <v>410535</v>
          </cell>
          <cell r="G97" t="str">
            <v>Endow Income - Pool UR</v>
          </cell>
        </row>
        <row r="98">
          <cell r="A98">
            <v>2106</v>
          </cell>
          <cell r="B98" t="str">
            <v>Telecom-Residence Halls</v>
          </cell>
          <cell r="F98">
            <v>410536</v>
          </cell>
          <cell r="G98" t="str">
            <v>Endow Income - Non Pool UR</v>
          </cell>
        </row>
        <row r="99">
          <cell r="A99">
            <v>2107</v>
          </cell>
          <cell r="B99" t="str">
            <v>Card Services</v>
          </cell>
          <cell r="F99">
            <v>410537</v>
          </cell>
          <cell r="G99" t="str">
            <v>Endow Income - Pool PR</v>
          </cell>
        </row>
        <row r="100">
          <cell r="A100">
            <v>2110</v>
          </cell>
          <cell r="B100" t="str">
            <v>Computing Services</v>
          </cell>
          <cell r="F100">
            <v>410538</v>
          </cell>
          <cell r="G100" t="str">
            <v>Endow Income - Non Pool PR</v>
          </cell>
        </row>
        <row r="101">
          <cell r="A101">
            <v>2111</v>
          </cell>
          <cell r="B101" t="str">
            <v>INACTIVE-Help Desk</v>
          </cell>
          <cell r="C101">
            <v>40209</v>
          </cell>
          <cell r="F101">
            <v>410539</v>
          </cell>
          <cell r="G101" t="str">
            <v>Endow Income - Non Pool TR</v>
          </cell>
        </row>
        <row r="102">
          <cell r="A102">
            <v>2112</v>
          </cell>
          <cell r="B102" t="str">
            <v>Computer Labs</v>
          </cell>
          <cell r="F102">
            <v>410540</v>
          </cell>
          <cell r="G102" t="str">
            <v>Endow Income - Pool TR</v>
          </cell>
        </row>
        <row r="103">
          <cell r="A103">
            <v>2115</v>
          </cell>
          <cell r="B103" t="str">
            <v>Media Services</v>
          </cell>
          <cell r="F103">
            <v>410541</v>
          </cell>
          <cell r="G103" t="str">
            <v>INACTIVE-Private Scholarships</v>
          </cell>
        </row>
        <row r="104">
          <cell r="A104">
            <v>2116</v>
          </cell>
          <cell r="B104" t="str">
            <v>Networking</v>
          </cell>
          <cell r="F104">
            <v>410542</v>
          </cell>
          <cell r="G104" t="str">
            <v>Scholarships - State</v>
          </cell>
        </row>
        <row r="105">
          <cell r="A105">
            <v>2117</v>
          </cell>
          <cell r="B105" t="str">
            <v>Mobile Computers</v>
          </cell>
          <cell r="F105">
            <v>410543</v>
          </cell>
          <cell r="G105" t="str">
            <v>Award Auth Dept of Ed Prior Yr</v>
          </cell>
        </row>
        <row r="106">
          <cell r="A106">
            <v>2140</v>
          </cell>
          <cell r="B106" t="str">
            <v>INACTIVE-VP Finance &amp; CFO</v>
          </cell>
          <cell r="C106">
            <v>40329</v>
          </cell>
          <cell r="F106">
            <v>410544</v>
          </cell>
          <cell r="G106" t="str">
            <v>Federal Grants &amp; Contracts</v>
          </cell>
        </row>
        <row r="107">
          <cell r="A107">
            <v>2141</v>
          </cell>
          <cell r="B107" t="str">
            <v>Internal Audit</v>
          </cell>
          <cell r="F107">
            <v>410545</v>
          </cell>
          <cell r="G107" t="str">
            <v>Gift Grants - Other</v>
          </cell>
        </row>
        <row r="108">
          <cell r="A108">
            <v>2142</v>
          </cell>
          <cell r="B108" t="str">
            <v>Disaster Preparedness Project</v>
          </cell>
          <cell r="F108">
            <v>410546</v>
          </cell>
          <cell r="G108" t="str">
            <v>FFEL EFT Funds Received</v>
          </cell>
        </row>
        <row r="109">
          <cell r="A109">
            <v>2143</v>
          </cell>
          <cell r="B109" t="str">
            <v>Environmental Health &amp; Safety</v>
          </cell>
          <cell r="F109">
            <v>410547</v>
          </cell>
          <cell r="G109" t="str">
            <v>Federal Grants &amp; Contracts TR</v>
          </cell>
        </row>
        <row r="110">
          <cell r="A110">
            <v>2144</v>
          </cell>
          <cell r="B110" t="str">
            <v>Insurance</v>
          </cell>
          <cell r="F110">
            <v>410548</v>
          </cell>
          <cell r="G110" t="str">
            <v>Gift Grants - Other  TR</v>
          </cell>
        </row>
        <row r="111">
          <cell r="A111">
            <v>2145</v>
          </cell>
          <cell r="B111" t="str">
            <v>Vending and Commissions</v>
          </cell>
          <cell r="F111">
            <v>410569</v>
          </cell>
          <cell r="G111" t="str">
            <v>Realized G/L PR</v>
          </cell>
        </row>
        <row r="112">
          <cell r="A112">
            <v>2146</v>
          </cell>
          <cell r="B112" t="str">
            <v>Laundry</v>
          </cell>
          <cell r="F112">
            <v>410570</v>
          </cell>
          <cell r="G112" t="str">
            <v>Realized G/L UR</v>
          </cell>
        </row>
        <row r="113">
          <cell r="A113">
            <v>2147</v>
          </cell>
          <cell r="B113" t="str">
            <v>Risk Management</v>
          </cell>
          <cell r="F113">
            <v>410571</v>
          </cell>
          <cell r="G113" t="str">
            <v>Gain/Loss - Property</v>
          </cell>
        </row>
        <row r="114">
          <cell r="A114">
            <v>2148</v>
          </cell>
          <cell r="B114" t="str">
            <v>Facilities Insurance - Plant</v>
          </cell>
          <cell r="F114">
            <v>410572</v>
          </cell>
          <cell r="G114" t="str">
            <v>Endow Realized G/L UR</v>
          </cell>
        </row>
        <row r="115">
          <cell r="A115">
            <v>2149</v>
          </cell>
          <cell r="B115" t="str">
            <v>Facilities insurance - Aux.</v>
          </cell>
          <cell r="F115">
            <v>410573</v>
          </cell>
          <cell r="G115" t="str">
            <v>Realized G/L T/R</v>
          </cell>
        </row>
        <row r="116">
          <cell r="A116">
            <v>2150</v>
          </cell>
          <cell r="B116" t="str">
            <v>Financial Services</v>
          </cell>
          <cell r="F116">
            <v>410574</v>
          </cell>
          <cell r="G116" t="str">
            <v>Endow G/L - Property - TR</v>
          </cell>
        </row>
        <row r="117">
          <cell r="A117">
            <v>2170</v>
          </cell>
          <cell r="B117" t="str">
            <v>Purchasing</v>
          </cell>
          <cell r="F117">
            <v>410575</v>
          </cell>
          <cell r="G117" t="str">
            <v>Sale of Fixed Assets</v>
          </cell>
        </row>
        <row r="118">
          <cell r="A118">
            <v>2200</v>
          </cell>
          <cell r="B118" t="str">
            <v>General Institutional</v>
          </cell>
          <cell r="F118">
            <v>410576</v>
          </cell>
          <cell r="G118" t="str">
            <v>Endow Realized G/L TR</v>
          </cell>
        </row>
        <row r="119">
          <cell r="A119">
            <v>2201</v>
          </cell>
          <cell r="B119" t="str">
            <v>Genl Institution-depreciation</v>
          </cell>
          <cell r="F119">
            <v>410577</v>
          </cell>
          <cell r="G119" t="str">
            <v>Endow Realized G/L - PR</v>
          </cell>
        </row>
        <row r="120">
          <cell r="A120">
            <v>2202</v>
          </cell>
          <cell r="B120" t="str">
            <v>Operation Property Rental</v>
          </cell>
          <cell r="F120">
            <v>410578</v>
          </cell>
          <cell r="G120" t="str">
            <v>Gain/Loss Property TR</v>
          </cell>
        </row>
        <row r="121">
          <cell r="A121">
            <v>2203</v>
          </cell>
          <cell r="B121" t="str">
            <v>Student Insurance</v>
          </cell>
          <cell r="F121">
            <v>410579</v>
          </cell>
          <cell r="G121" t="str">
            <v>Endow G/L property - UR</v>
          </cell>
        </row>
        <row r="122">
          <cell r="A122">
            <v>2207</v>
          </cell>
          <cell r="B122" t="str">
            <v>Legal Services</v>
          </cell>
          <cell r="F122">
            <v>410580</v>
          </cell>
          <cell r="G122" t="str">
            <v>Expended for Plant Facilities</v>
          </cell>
        </row>
        <row r="123">
          <cell r="A123">
            <v>2209</v>
          </cell>
          <cell r="B123" t="str">
            <v>Campus Planning</v>
          </cell>
          <cell r="F123">
            <v>410590</v>
          </cell>
          <cell r="G123" t="str">
            <v>Retirement of Indebtness</v>
          </cell>
        </row>
        <row r="124">
          <cell r="A124">
            <v>2350</v>
          </cell>
          <cell r="B124" t="str">
            <v>Debt Service - Auxiliary</v>
          </cell>
          <cell r="F124">
            <v>410591</v>
          </cell>
          <cell r="G124" t="str">
            <v>G/L Donor Imposed Condition</v>
          </cell>
        </row>
        <row r="125">
          <cell r="A125">
            <v>2450</v>
          </cell>
          <cell r="B125" t="str">
            <v>Debt Service - General</v>
          </cell>
          <cell r="F125">
            <v>410592</v>
          </cell>
          <cell r="G125" t="str">
            <v>Allowance Pledge Receivable PR</v>
          </cell>
        </row>
        <row r="126">
          <cell r="A126">
            <v>3007</v>
          </cell>
          <cell r="B126" t="str">
            <v>Internship in Dublin</v>
          </cell>
          <cell r="F126">
            <v>410593</v>
          </cell>
          <cell r="G126" t="str">
            <v>Allowance Pledge Receivable</v>
          </cell>
        </row>
        <row r="127">
          <cell r="A127">
            <v>3008</v>
          </cell>
          <cell r="B127" t="str">
            <v>Peace and Justice Birm/Belfast</v>
          </cell>
          <cell r="F127">
            <v>410595</v>
          </cell>
          <cell r="G127" t="str">
            <v>Gain/Loss From Defeasance</v>
          </cell>
        </row>
        <row r="128">
          <cell r="A128">
            <v>3009</v>
          </cell>
          <cell r="B128" t="str">
            <v>Roadmap to Silicon Valley</v>
          </cell>
          <cell r="F128">
            <v>410596</v>
          </cell>
          <cell r="G128" t="str">
            <v>Gain/Loss from Swap UR</v>
          </cell>
        </row>
        <row r="129">
          <cell r="A129">
            <v>3010</v>
          </cell>
          <cell r="B129" t="str">
            <v>Internship in Shanghai</v>
          </cell>
          <cell r="F129">
            <v>410601</v>
          </cell>
          <cell r="G129" t="str">
            <v>Unreal Gain/Loss Sec - Other</v>
          </cell>
        </row>
        <row r="130">
          <cell r="A130">
            <v>3011</v>
          </cell>
          <cell r="B130" t="str">
            <v>Athletic Training FW/Germany</v>
          </cell>
          <cell r="F130">
            <v>410602</v>
          </cell>
          <cell r="G130" t="str">
            <v>Endowment Dividend UR</v>
          </cell>
        </row>
        <row r="131">
          <cell r="A131">
            <v>3012</v>
          </cell>
          <cell r="B131" t="str">
            <v>Aesthetics &amp; Learning, Italy</v>
          </cell>
          <cell r="F131">
            <v>410603</v>
          </cell>
          <cell r="G131" t="str">
            <v>Endowment Interest UR</v>
          </cell>
        </row>
        <row r="132">
          <cell r="A132">
            <v>3013</v>
          </cell>
          <cell r="B132" t="str">
            <v>Intl Documentary 2</v>
          </cell>
          <cell r="F132">
            <v>410604</v>
          </cell>
          <cell r="G132" t="str">
            <v>Endowment Interest TR</v>
          </cell>
        </row>
        <row r="133">
          <cell r="A133">
            <v>3014</v>
          </cell>
          <cell r="B133" t="str">
            <v>Business in Scandinavia</v>
          </cell>
          <cell r="F133">
            <v>410605</v>
          </cell>
          <cell r="G133" t="str">
            <v>Interfund Interest</v>
          </cell>
        </row>
        <row r="134">
          <cell r="A134">
            <v>3015</v>
          </cell>
          <cell r="B134" t="str">
            <v>Modern Italy:History, Culture</v>
          </cell>
          <cell r="F134">
            <v>410606</v>
          </cell>
          <cell r="G134" t="str">
            <v>Pool Earnings TR</v>
          </cell>
        </row>
        <row r="135">
          <cell r="A135">
            <v>3016</v>
          </cell>
          <cell r="B135" t="str">
            <v>Literacy &amp; Cultural Studies</v>
          </cell>
          <cell r="F135">
            <v>410607</v>
          </cell>
          <cell r="G135" t="str">
            <v>Endow Dividends - PR</v>
          </cell>
        </row>
        <row r="136">
          <cell r="A136">
            <v>3017</v>
          </cell>
          <cell r="B136" t="str">
            <v>Study of Ancient Theatre</v>
          </cell>
          <cell r="F136">
            <v>410608</v>
          </cell>
          <cell r="G136" t="str">
            <v>Endow Pool Real G/L - TR</v>
          </cell>
        </row>
        <row r="137">
          <cell r="A137">
            <v>3018</v>
          </cell>
          <cell r="B137" t="str">
            <v>Profiles of Italy:Ltry Venice</v>
          </cell>
          <cell r="F137">
            <v>410609</v>
          </cell>
          <cell r="G137" t="str">
            <v>Pool Earnings UR</v>
          </cell>
        </row>
        <row r="138">
          <cell r="A138">
            <v>3019</v>
          </cell>
          <cell r="B138" t="str">
            <v>Emerging Economy Entrep.</v>
          </cell>
          <cell r="F138">
            <v>410610</v>
          </cell>
          <cell r="G138" t="str">
            <v>Other Interest</v>
          </cell>
        </row>
        <row r="139">
          <cell r="A139">
            <v>3020</v>
          </cell>
          <cell r="B139" t="str">
            <v>Economics of Public Policy</v>
          </cell>
          <cell r="F139">
            <v>410611</v>
          </cell>
          <cell r="G139" t="str">
            <v>Unrealized G/L UR</v>
          </cell>
        </row>
        <row r="140">
          <cell r="A140">
            <v>3021</v>
          </cell>
          <cell r="B140" t="str">
            <v>Build. Cross-Cult. Cmpetencies</v>
          </cell>
          <cell r="F140">
            <v>410612</v>
          </cell>
          <cell r="G140" t="str">
            <v>Dividends - UR</v>
          </cell>
        </row>
        <row r="141">
          <cell r="A141">
            <v>3022</v>
          </cell>
          <cell r="B141" t="str">
            <v>Lead./Experential Learning Lab</v>
          </cell>
          <cell r="F141">
            <v>410613</v>
          </cell>
          <cell r="G141" t="str">
            <v>Investment Interest UR</v>
          </cell>
        </row>
        <row r="142">
          <cell r="A142">
            <v>3023</v>
          </cell>
          <cell r="B142" t="str">
            <v>Madrid Internship</v>
          </cell>
          <cell r="F142">
            <v>410614</v>
          </cell>
          <cell r="G142" t="str">
            <v>Interest/Student Accts</v>
          </cell>
        </row>
        <row r="143">
          <cell r="A143">
            <v>3024</v>
          </cell>
          <cell r="B143" t="str">
            <v>Renaissance Cultures</v>
          </cell>
          <cell r="F143">
            <v>410615</v>
          </cell>
          <cell r="G143" t="str">
            <v>Emer Loan Late Fees</v>
          </cell>
        </row>
        <row r="144">
          <cell r="A144">
            <v>3025</v>
          </cell>
          <cell r="B144" t="str">
            <v>Reading,Writing,Living City</v>
          </cell>
          <cell r="F144">
            <v>410616</v>
          </cell>
          <cell r="G144" t="str">
            <v>Loan Penalties</v>
          </cell>
        </row>
        <row r="145">
          <cell r="A145">
            <v>3026</v>
          </cell>
          <cell r="B145" t="str">
            <v>Sustainable Design Principles</v>
          </cell>
          <cell r="F145">
            <v>410617</v>
          </cell>
          <cell r="G145" t="str">
            <v>Student Loan Late Fees</v>
          </cell>
        </row>
        <row r="146">
          <cell r="A146">
            <v>3027</v>
          </cell>
          <cell r="B146" t="str">
            <v>Bus Across Cultures-Summer</v>
          </cell>
          <cell r="F146">
            <v>410618</v>
          </cell>
          <cell r="G146" t="str">
            <v>Misc Fees</v>
          </cell>
        </row>
        <row r="147">
          <cell r="A147">
            <v>3028</v>
          </cell>
          <cell r="B147" t="str">
            <v>Cross Cult Film-Taiwan</v>
          </cell>
          <cell r="F147">
            <v>410620</v>
          </cell>
          <cell r="G147" t="str">
            <v>Emer Loan Recovery Bad Debt</v>
          </cell>
        </row>
        <row r="148">
          <cell r="A148">
            <v>3029</v>
          </cell>
          <cell r="B148" t="str">
            <v>Cross Cult Film-South Korea</v>
          </cell>
          <cell r="F148">
            <v>410621</v>
          </cell>
          <cell r="G148" t="str">
            <v>Endow Unrealized G/L UR</v>
          </cell>
        </row>
        <row r="149">
          <cell r="A149">
            <v>3030</v>
          </cell>
          <cell r="B149" t="str">
            <v>Economic &amp; Cultural Environ</v>
          </cell>
          <cell r="F149">
            <v>410622</v>
          </cell>
          <cell r="G149" t="str">
            <v>Dividends PR</v>
          </cell>
        </row>
        <row r="150">
          <cell r="A150">
            <v>3031</v>
          </cell>
          <cell r="B150" t="str">
            <v>Cross Cultural Film-Taiwan</v>
          </cell>
          <cell r="F150">
            <v>410623</v>
          </cell>
          <cell r="G150" t="str">
            <v>Investment Interest PR</v>
          </cell>
        </row>
        <row r="151">
          <cell r="A151">
            <v>3032</v>
          </cell>
          <cell r="B151" t="str">
            <v>Int'l Business Transactions</v>
          </cell>
          <cell r="F151">
            <v>410624</v>
          </cell>
          <cell r="G151" t="str">
            <v>Endow Interest - PR</v>
          </cell>
        </row>
        <row r="152">
          <cell r="A152">
            <v>3033</v>
          </cell>
          <cell r="B152" t="str">
            <v>Life, Art &amp; Spirituality</v>
          </cell>
          <cell r="F152">
            <v>410626</v>
          </cell>
          <cell r="G152" t="str">
            <v>Endow Unrealized G/L TR</v>
          </cell>
        </row>
        <row r="153">
          <cell r="A153">
            <v>3034</v>
          </cell>
          <cell r="B153" t="str">
            <v>Info Design Soc &amp; Prac (Art)</v>
          </cell>
          <cell r="F153">
            <v>410627</v>
          </cell>
          <cell r="G153" t="str">
            <v>Endow Unrealized G/L PR</v>
          </cell>
        </row>
        <row r="154">
          <cell r="A154">
            <v>3035</v>
          </cell>
          <cell r="B154" t="str">
            <v>Internship in New Zealand</v>
          </cell>
          <cell r="F154">
            <v>410628</v>
          </cell>
          <cell r="G154" t="str">
            <v>Endow Pool Real G/L - UR</v>
          </cell>
        </row>
        <row r="155">
          <cell r="A155">
            <v>3036</v>
          </cell>
          <cell r="B155" t="str">
            <v>The New South Africa Travel Co</v>
          </cell>
          <cell r="C155" t="str">
            <v xml:space="preserve"> </v>
          </cell>
          <cell r="F155">
            <v>410629</v>
          </cell>
          <cell r="G155" t="str">
            <v>Endow Pool Real G/L - PR</v>
          </cell>
        </row>
        <row r="156">
          <cell r="A156">
            <v>3037</v>
          </cell>
          <cell r="B156" t="str">
            <v>Internat'l Internship in Austr</v>
          </cell>
          <cell r="F156">
            <v>410630</v>
          </cell>
          <cell r="G156" t="str">
            <v>Athletic Events</v>
          </cell>
        </row>
        <row r="157">
          <cell r="A157">
            <v>3038</v>
          </cell>
          <cell r="B157" t="str">
            <v>London, the Great City</v>
          </cell>
          <cell r="F157">
            <v>410631</v>
          </cell>
          <cell r="G157" t="str">
            <v>Unrealized G/L  TR</v>
          </cell>
        </row>
        <row r="158">
          <cell r="A158">
            <v>3039</v>
          </cell>
          <cell r="B158" t="str">
            <v>Roman Britain</v>
          </cell>
          <cell r="F158">
            <v>410632</v>
          </cell>
          <cell r="G158" t="str">
            <v>Dividends TR</v>
          </cell>
        </row>
        <row r="159">
          <cell r="A159">
            <v>3040</v>
          </cell>
          <cell r="B159" t="str">
            <v>Spec Proj - London, England</v>
          </cell>
          <cell r="F159">
            <v>410633</v>
          </cell>
          <cell r="G159" t="str">
            <v>Investment Interest TR</v>
          </cell>
        </row>
        <row r="160">
          <cell r="A160">
            <v>3042</v>
          </cell>
          <cell r="B160" t="str">
            <v>INACTIVE-Literary London</v>
          </cell>
          <cell r="C160">
            <v>39233</v>
          </cell>
          <cell r="F160">
            <v>410634</v>
          </cell>
          <cell r="G160" t="str">
            <v>Unrealized Gain/loss Perm Rctd</v>
          </cell>
        </row>
        <row r="161">
          <cell r="A161">
            <v>3043</v>
          </cell>
          <cell r="B161" t="str">
            <v>Literary History of France</v>
          </cell>
          <cell r="F161">
            <v>410635</v>
          </cell>
          <cell r="G161" t="str">
            <v>Endow Pool Unreal G/L  UR</v>
          </cell>
        </row>
        <row r="162">
          <cell r="A162">
            <v>3044</v>
          </cell>
          <cell r="B162" t="str">
            <v>Britian at War</v>
          </cell>
          <cell r="F162">
            <v>410636</v>
          </cell>
          <cell r="G162" t="str">
            <v>Endow Pool Unreal G/L  TR</v>
          </cell>
        </row>
        <row r="163">
          <cell r="A163">
            <v>3045</v>
          </cell>
          <cell r="B163" t="str">
            <v>Historical London</v>
          </cell>
          <cell r="F163">
            <v>410637</v>
          </cell>
          <cell r="G163" t="str">
            <v>Endowment Dividends - TR</v>
          </cell>
        </row>
        <row r="164">
          <cell r="A164">
            <v>3046</v>
          </cell>
          <cell r="B164" t="str">
            <v>Producing The Talk Show</v>
          </cell>
          <cell r="F164">
            <v>410638</v>
          </cell>
          <cell r="G164" t="str">
            <v>Endow Pool Unreal G/L  PR</v>
          </cell>
        </row>
        <row r="165">
          <cell r="A165">
            <v>3047</v>
          </cell>
          <cell r="B165" t="str">
            <v>Major Authors: Wordworth/Coler</v>
          </cell>
          <cell r="F165">
            <v>410640</v>
          </cell>
          <cell r="G165" t="str">
            <v>Reimb Perkins Dir Canc</v>
          </cell>
        </row>
        <row r="166">
          <cell r="A166">
            <v>3049</v>
          </cell>
          <cell r="B166" t="str">
            <v>INACTIVE-Summer Travel-Czech Republic</v>
          </cell>
          <cell r="C166">
            <v>39233</v>
          </cell>
          <cell r="F166">
            <v>410645</v>
          </cell>
          <cell r="G166" t="str">
            <v>Perkins revenue offset</v>
          </cell>
        </row>
        <row r="167">
          <cell r="A167">
            <v>3069</v>
          </cell>
          <cell r="B167" t="str">
            <v>China Initiative</v>
          </cell>
          <cell r="F167">
            <v>410660</v>
          </cell>
          <cell r="G167" t="str">
            <v>Federal Admin Allowance</v>
          </cell>
        </row>
        <row r="168">
          <cell r="A168">
            <v>3070</v>
          </cell>
          <cell r="B168" t="str">
            <v>Chanc Spec Events</v>
          </cell>
          <cell r="F168">
            <v>410665</v>
          </cell>
          <cell r="G168" t="str">
            <v>Outside Scholarships</v>
          </cell>
        </row>
        <row r="169">
          <cell r="A169">
            <v>3071</v>
          </cell>
          <cell r="B169" t="str">
            <v>Special Projects-Cur Devlpmt</v>
          </cell>
          <cell r="F169">
            <v>410670</v>
          </cell>
          <cell r="G169" t="str">
            <v>Photocopying</v>
          </cell>
        </row>
        <row r="170">
          <cell r="A170">
            <v>3072</v>
          </cell>
          <cell r="B170" t="str">
            <v>Extended Education</v>
          </cell>
          <cell r="F170">
            <v>410675</v>
          </cell>
          <cell r="G170" t="str">
            <v>Veteran's Affairs</v>
          </cell>
        </row>
        <row r="171">
          <cell r="A171">
            <v>3075</v>
          </cell>
          <cell r="B171" t="str">
            <v>Faculty Dining</v>
          </cell>
          <cell r="F171">
            <v>410678</v>
          </cell>
          <cell r="G171" t="str">
            <v>Performance Grants TR</v>
          </cell>
        </row>
        <row r="172">
          <cell r="A172">
            <v>3077</v>
          </cell>
          <cell r="B172" t="str">
            <v>Center for the Arts</v>
          </cell>
          <cell r="F172">
            <v>410679</v>
          </cell>
          <cell r="G172" t="str">
            <v>Performance Grants &amp; Contracts</v>
          </cell>
        </row>
        <row r="173">
          <cell r="A173">
            <v>3079</v>
          </cell>
          <cell r="B173" t="str">
            <v>Provost Discretionary 1X</v>
          </cell>
          <cell r="F173">
            <v>410680</v>
          </cell>
          <cell r="G173" t="str">
            <v>Other Income - E &amp; G</v>
          </cell>
        </row>
        <row r="174">
          <cell r="A174">
            <v>3081</v>
          </cell>
          <cell r="B174" t="str">
            <v>Sponsored Research Office</v>
          </cell>
          <cell r="F174">
            <v>410681</v>
          </cell>
          <cell r="G174" t="str">
            <v>Other Income - Auxiliary</v>
          </cell>
        </row>
        <row r="175">
          <cell r="A175">
            <v>3082</v>
          </cell>
          <cell r="B175" t="str">
            <v>General Ed</v>
          </cell>
          <cell r="F175">
            <v>410682</v>
          </cell>
          <cell r="G175" t="str">
            <v>Catalog &amp; Sundries Sales</v>
          </cell>
        </row>
        <row r="176">
          <cell r="A176">
            <v>3083</v>
          </cell>
          <cell r="B176" t="str">
            <v>General Ed Administration</v>
          </cell>
          <cell r="F176">
            <v>410683</v>
          </cell>
          <cell r="G176" t="str">
            <v>I D Income</v>
          </cell>
        </row>
        <row r="177">
          <cell r="A177">
            <v>3084</v>
          </cell>
          <cell r="B177" t="str">
            <v>Credential Services</v>
          </cell>
          <cell r="F177">
            <v>410684</v>
          </cell>
          <cell r="G177" t="str">
            <v>Fees-A.S.</v>
          </cell>
        </row>
        <row r="178">
          <cell r="A178">
            <v>3085</v>
          </cell>
          <cell r="B178" t="str">
            <v>Institut Research/Assessment</v>
          </cell>
          <cell r="F178">
            <v>410685</v>
          </cell>
          <cell r="G178" t="str">
            <v>Unrelated Business Income</v>
          </cell>
        </row>
        <row r="179">
          <cell r="A179">
            <v>3086</v>
          </cell>
          <cell r="B179" t="str">
            <v>ADA Support</v>
          </cell>
          <cell r="F179">
            <v>410686</v>
          </cell>
          <cell r="G179" t="str">
            <v>Other Income - Temp restricted</v>
          </cell>
        </row>
        <row r="180">
          <cell r="A180">
            <v>3087</v>
          </cell>
          <cell r="B180" t="str">
            <v>Faculty Governance</v>
          </cell>
          <cell r="F180">
            <v>410687</v>
          </cell>
          <cell r="G180" t="str">
            <v>Other income - perm rctd</v>
          </cell>
        </row>
        <row r="181">
          <cell r="A181">
            <v>3089</v>
          </cell>
          <cell r="B181" t="str">
            <v>Provost Discretionary Acct.</v>
          </cell>
          <cell r="F181">
            <v>410688</v>
          </cell>
          <cell r="G181" t="str">
            <v>Fitness Center</v>
          </cell>
        </row>
        <row r="182">
          <cell r="A182">
            <v>3090</v>
          </cell>
          <cell r="B182" t="str">
            <v>Chancellor (OC) Office</v>
          </cell>
          <cell r="F182">
            <v>410689</v>
          </cell>
          <cell r="G182" t="str">
            <v>International Prog - Mgmt Fees</v>
          </cell>
        </row>
        <row r="183">
          <cell r="A183">
            <v>3093</v>
          </cell>
          <cell r="B183" t="str">
            <v>Institutional Resrch Board</v>
          </cell>
          <cell r="F183">
            <v>410691</v>
          </cell>
          <cell r="G183" t="str">
            <v>Study Abroad - Room &amp; Board</v>
          </cell>
        </row>
        <row r="184">
          <cell r="A184">
            <v>3094</v>
          </cell>
          <cell r="B184" t="str">
            <v>Office of Electronic Instruct.</v>
          </cell>
          <cell r="F184">
            <v>410710</v>
          </cell>
          <cell r="G184" t="str">
            <v>Dining Service-14 meal plan</v>
          </cell>
        </row>
        <row r="185">
          <cell r="A185">
            <v>3096</v>
          </cell>
          <cell r="B185" t="str">
            <v>Dean of Chapel</v>
          </cell>
          <cell r="F185">
            <v>410711</v>
          </cell>
          <cell r="G185" t="str">
            <v>Dining Service-19 meal plan</v>
          </cell>
        </row>
        <row r="186">
          <cell r="A186">
            <v>3097</v>
          </cell>
          <cell r="B186" t="str">
            <v>Academic Admin Recruiting</v>
          </cell>
          <cell r="F186">
            <v>410712</v>
          </cell>
          <cell r="G186" t="str">
            <v>Dining Service-10 Meal Plan</v>
          </cell>
        </row>
        <row r="187">
          <cell r="A187">
            <v>3098</v>
          </cell>
          <cell r="B187" t="str">
            <v>Academic Lecture Series</v>
          </cell>
          <cell r="F187">
            <v>410713</v>
          </cell>
          <cell r="G187" t="str">
            <v>Dining Service - 12 meal plan</v>
          </cell>
        </row>
        <row r="188">
          <cell r="A188">
            <v>3102</v>
          </cell>
          <cell r="B188" t="str">
            <v>Research</v>
          </cell>
          <cell r="F188">
            <v>410714</v>
          </cell>
          <cell r="G188" t="str">
            <v>Room &amp; Board/ 10 meals</v>
          </cell>
        </row>
        <row r="189">
          <cell r="A189">
            <v>3103</v>
          </cell>
          <cell r="B189" t="str">
            <v>General Education</v>
          </cell>
          <cell r="F189">
            <v>410715</v>
          </cell>
          <cell r="G189" t="str">
            <v>Room &amp; Board/14meals</v>
          </cell>
        </row>
        <row r="190">
          <cell r="A190">
            <v>3104</v>
          </cell>
          <cell r="B190" t="str">
            <v>Pankey Media Arts Chair</v>
          </cell>
          <cell r="F190">
            <v>410716</v>
          </cell>
          <cell r="G190" t="str">
            <v>Room &amp; Board/19 meal plan</v>
          </cell>
        </row>
        <row r="191">
          <cell r="A191">
            <v>3105</v>
          </cell>
          <cell r="B191" t="str">
            <v>Summer Film Institute</v>
          </cell>
          <cell r="F191">
            <v>410717</v>
          </cell>
          <cell r="G191" t="str">
            <v>Room &amp; Board - 12 meals</v>
          </cell>
        </row>
        <row r="192">
          <cell r="A192">
            <v>3106</v>
          </cell>
          <cell r="B192" t="str">
            <v>Office for Fellowships &amp; Schol</v>
          </cell>
          <cell r="F192">
            <v>410718</v>
          </cell>
          <cell r="G192" t="str">
            <v>Residence Halls - RAs</v>
          </cell>
        </row>
        <row r="193">
          <cell r="A193">
            <v>3107</v>
          </cell>
          <cell r="B193" t="str">
            <v>Phi Beta Kappa</v>
          </cell>
          <cell r="F193">
            <v>410720</v>
          </cell>
          <cell r="G193" t="str">
            <v>Residence Halls</v>
          </cell>
        </row>
        <row r="194">
          <cell r="A194">
            <v>3108</v>
          </cell>
          <cell r="B194" t="str">
            <v>Mortar Board (Natl Honor Soc)</v>
          </cell>
          <cell r="F194">
            <v>410723</v>
          </cell>
          <cell r="G194" t="str">
            <v>Apartments - RAs</v>
          </cell>
        </row>
        <row r="195">
          <cell r="A195">
            <v>3110</v>
          </cell>
          <cell r="B195" t="str">
            <v>Commencement</v>
          </cell>
          <cell r="F195">
            <v>410724</v>
          </cell>
          <cell r="G195" t="str">
            <v>Apartments</v>
          </cell>
        </row>
        <row r="196">
          <cell r="A196">
            <v>3111</v>
          </cell>
          <cell r="B196" t="str">
            <v>Undergrad Studies</v>
          </cell>
          <cell r="F196">
            <v>410725</v>
          </cell>
          <cell r="G196" t="str">
            <v>Residence Damage</v>
          </cell>
        </row>
        <row r="197">
          <cell r="A197">
            <v>3113</v>
          </cell>
          <cell r="B197" t="str">
            <v>Undergraduate Research</v>
          </cell>
          <cell r="F197">
            <v>410730</v>
          </cell>
          <cell r="G197" t="str">
            <v>Fees - Psychology Clinic</v>
          </cell>
        </row>
        <row r="198">
          <cell r="A198">
            <v>3114</v>
          </cell>
          <cell r="B198" t="str">
            <v>Graduate Studies Committee</v>
          </cell>
          <cell r="F198">
            <v>410738</v>
          </cell>
          <cell r="G198" t="str">
            <v>Fees - Reading Clinic</v>
          </cell>
        </row>
        <row r="199">
          <cell r="A199">
            <v>3115</v>
          </cell>
          <cell r="B199" t="str">
            <v>Honors Program</v>
          </cell>
          <cell r="F199">
            <v>410742</v>
          </cell>
          <cell r="G199" t="str">
            <v>Fees - Child Study Center</v>
          </cell>
        </row>
        <row r="200">
          <cell r="A200">
            <v>3120</v>
          </cell>
          <cell r="B200" t="str">
            <v>Accreditation</v>
          </cell>
          <cell r="F200">
            <v>410750</v>
          </cell>
          <cell r="G200" t="str">
            <v>Computer/Software Sales-OC</v>
          </cell>
        </row>
        <row r="201">
          <cell r="A201">
            <v>3121</v>
          </cell>
          <cell r="B201" t="str">
            <v>WASC Accreditation</v>
          </cell>
          <cell r="F201">
            <v>410755</v>
          </cell>
          <cell r="G201" t="str">
            <v>Educational Sales</v>
          </cell>
        </row>
        <row r="202">
          <cell r="A202">
            <v>3125</v>
          </cell>
          <cell r="B202" t="str">
            <v>Program Development</v>
          </cell>
          <cell r="F202">
            <v>410757</v>
          </cell>
          <cell r="G202" t="str">
            <v>Retail Sales</v>
          </cell>
        </row>
        <row r="203">
          <cell r="A203">
            <v>3128</v>
          </cell>
          <cell r="B203" t="str">
            <v>Wang Professorship</v>
          </cell>
          <cell r="F203">
            <v>410758</v>
          </cell>
          <cell r="G203" t="str">
            <v>Bookstore Sales-UC</v>
          </cell>
        </row>
        <row r="204">
          <cell r="A204">
            <v>3130</v>
          </cell>
          <cell r="B204" t="str">
            <v>Faculty Development</v>
          </cell>
          <cell r="F204">
            <v>410762</v>
          </cell>
          <cell r="G204" t="str">
            <v>Bookstore Commission</v>
          </cell>
        </row>
        <row r="205">
          <cell r="A205">
            <v>3131</v>
          </cell>
          <cell r="B205" t="str">
            <v>Faculty Recruitment</v>
          </cell>
          <cell r="F205">
            <v>410763</v>
          </cell>
          <cell r="G205" t="str">
            <v>Food Service Commision</v>
          </cell>
        </row>
        <row r="206">
          <cell r="A206">
            <v>3132</v>
          </cell>
          <cell r="B206" t="str">
            <v>INACTIVE-Media and Public Affairs</v>
          </cell>
          <cell r="C206">
            <v>40329</v>
          </cell>
          <cell r="F206">
            <v>410768</v>
          </cell>
          <cell r="G206" t="str">
            <v>Vending Machine Income</v>
          </cell>
        </row>
        <row r="207">
          <cell r="A207">
            <v>3140</v>
          </cell>
          <cell r="B207" t="str">
            <v>Graduate Studies</v>
          </cell>
          <cell r="F207">
            <v>410780</v>
          </cell>
          <cell r="G207" t="str">
            <v>Rental Housing</v>
          </cell>
        </row>
        <row r="208">
          <cell r="A208">
            <v>3149</v>
          </cell>
          <cell r="B208" t="str">
            <v>Escalette Collection</v>
          </cell>
          <cell r="F208">
            <v>410781</v>
          </cell>
          <cell r="G208" t="str">
            <v>Income from Property -UR</v>
          </cell>
        </row>
        <row r="209">
          <cell r="A209">
            <v>3150</v>
          </cell>
          <cell r="B209" t="str">
            <v>Theatre Production</v>
          </cell>
          <cell r="F209">
            <v>410785</v>
          </cell>
          <cell r="G209" t="str">
            <v>Income -Property Held for Sale</v>
          </cell>
        </row>
        <row r="210">
          <cell r="A210">
            <v>3151</v>
          </cell>
          <cell r="B210" t="str">
            <v>Dance Production</v>
          </cell>
          <cell r="F210">
            <v>410790</v>
          </cell>
          <cell r="G210" t="str">
            <v>Intercompany Interest Income</v>
          </cell>
        </row>
        <row r="211">
          <cell r="A211">
            <v>3152</v>
          </cell>
          <cell r="B211" t="str">
            <v>Theatre Academic</v>
          </cell>
          <cell r="F211">
            <v>410791</v>
          </cell>
          <cell r="G211" t="str">
            <v>Intercompany Other Income</v>
          </cell>
        </row>
        <row r="212">
          <cell r="A212">
            <v>3153</v>
          </cell>
          <cell r="B212" t="str">
            <v>Dance Academic</v>
          </cell>
          <cell r="F212">
            <v>410850</v>
          </cell>
          <cell r="G212" t="str">
            <v>Facilities/Conferences</v>
          </cell>
        </row>
        <row r="213">
          <cell r="A213">
            <v>3154</v>
          </cell>
          <cell r="B213" t="str">
            <v>INACTIVE-Carol Channing Event</v>
          </cell>
          <cell r="C213">
            <v>38868</v>
          </cell>
          <cell r="F213">
            <v>410851</v>
          </cell>
          <cell r="G213" t="str">
            <v>Weddings</v>
          </cell>
        </row>
        <row r="214">
          <cell r="A214">
            <v>3155</v>
          </cell>
          <cell r="B214" t="str">
            <v>Art</v>
          </cell>
          <cell r="F214">
            <v>410940</v>
          </cell>
          <cell r="G214" t="str">
            <v>Reclass other Revenue</v>
          </cell>
        </row>
        <row r="215">
          <cell r="A215">
            <v>3156</v>
          </cell>
          <cell r="B215" t="str">
            <v>Art Dept - Special Projects</v>
          </cell>
          <cell r="F215">
            <v>410941</v>
          </cell>
          <cell r="G215" t="str">
            <v>Reclass Donor Desig Revenue</v>
          </cell>
        </row>
        <row r="216">
          <cell r="A216">
            <v>3158</v>
          </cell>
          <cell r="B216" t="str">
            <v>Graduate Thesis Productions</v>
          </cell>
          <cell r="F216">
            <v>410942</v>
          </cell>
          <cell r="G216" t="str">
            <v>Reclass TR Donor Desig Rev</v>
          </cell>
        </row>
        <row r="217">
          <cell r="A217">
            <v>3159</v>
          </cell>
          <cell r="B217" t="str">
            <v>Curator</v>
          </cell>
          <cell r="F217">
            <v>410960</v>
          </cell>
          <cell r="G217" t="str">
            <v>Reclass Match/Funding Req UR</v>
          </cell>
        </row>
        <row r="218">
          <cell r="A218">
            <v>3160</v>
          </cell>
          <cell r="B218" t="str">
            <v>Art Gallery</v>
          </cell>
          <cell r="F218">
            <v>410961</v>
          </cell>
          <cell r="G218" t="str">
            <v>Reclass Donor Designated UR</v>
          </cell>
        </row>
        <row r="219">
          <cell r="A219">
            <v>3161</v>
          </cell>
          <cell r="B219" t="str">
            <v>Film/TV Special Classes</v>
          </cell>
          <cell r="F219">
            <v>410962</v>
          </cell>
          <cell r="G219" t="str">
            <v>Reclass Asset Transfers UR</v>
          </cell>
        </row>
        <row r="220">
          <cell r="A220">
            <v>3162</v>
          </cell>
          <cell r="B220" t="str">
            <v>Film Conferences &amp; Events</v>
          </cell>
          <cell r="F220">
            <v>410963</v>
          </cell>
          <cell r="G220" t="str">
            <v>Reclass Endowment Income UR</v>
          </cell>
        </row>
        <row r="221">
          <cell r="A221">
            <v>3163</v>
          </cell>
          <cell r="B221" t="str">
            <v>Film/TV Student Productions</v>
          </cell>
          <cell r="F221">
            <v>410964</v>
          </cell>
          <cell r="G221" t="str">
            <v>Reclass Other UR</v>
          </cell>
        </row>
        <row r="222">
          <cell r="A222">
            <v>3164</v>
          </cell>
          <cell r="B222" t="str">
            <v>INACTIVE-Oral Communications</v>
          </cell>
          <cell r="C222">
            <v>40329</v>
          </cell>
          <cell r="F222">
            <v>410965</v>
          </cell>
          <cell r="G222" t="str">
            <v>Reclass Non Operating UR</v>
          </cell>
        </row>
        <row r="223">
          <cell r="A223">
            <v>3165</v>
          </cell>
          <cell r="B223" t="str">
            <v>Theatre/Dance Productions</v>
          </cell>
          <cell r="F223">
            <v>410966</v>
          </cell>
          <cell r="G223" t="str">
            <v>Reclass Debt Principal UR</v>
          </cell>
        </row>
        <row r="224">
          <cell r="A224">
            <v>3166</v>
          </cell>
          <cell r="B224" t="str">
            <v>INACTIVE-Film/TV Interterm Project</v>
          </cell>
          <cell r="C224">
            <v>39964</v>
          </cell>
          <cell r="F224">
            <v>410967</v>
          </cell>
          <cell r="G224" t="str">
            <v>Reclass Indirect Cost</v>
          </cell>
        </row>
        <row r="225">
          <cell r="A225">
            <v>3167</v>
          </cell>
          <cell r="B225" t="str">
            <v>Film &amp; TV</v>
          </cell>
          <cell r="F225">
            <v>410968</v>
          </cell>
          <cell r="G225" t="str">
            <v>Rcls Endw Gains Acctg Chgs UR</v>
          </cell>
        </row>
        <row r="226">
          <cell r="A226">
            <v>3168</v>
          </cell>
          <cell r="B226" t="str">
            <v>INACTIVE-Theatre and Dance</v>
          </cell>
          <cell r="C226">
            <v>40178</v>
          </cell>
          <cell r="F226">
            <v>410969</v>
          </cell>
          <cell r="G226" t="str">
            <v>Rcls Endw Earn Acctg Chgs UR</v>
          </cell>
        </row>
        <row r="227">
          <cell r="A227">
            <v>3169</v>
          </cell>
          <cell r="B227" t="str">
            <v>Communications Dept.</v>
          </cell>
          <cell r="F227">
            <v>410970</v>
          </cell>
          <cell r="G227" t="str">
            <v>Reclass Match/Funding Req TR</v>
          </cell>
        </row>
        <row r="228">
          <cell r="A228">
            <v>3170</v>
          </cell>
          <cell r="B228" t="str">
            <v>INACTIVE-30 Years of Music</v>
          </cell>
          <cell r="C228">
            <v>40694</v>
          </cell>
          <cell r="F228">
            <v>410971</v>
          </cell>
          <cell r="G228" t="str">
            <v>Reclass Donor Designated  TR</v>
          </cell>
        </row>
        <row r="229">
          <cell r="A229">
            <v>3171</v>
          </cell>
          <cell r="B229" t="str">
            <v>Theatre Festival</v>
          </cell>
          <cell r="F229">
            <v>410972</v>
          </cell>
          <cell r="G229" t="str">
            <v>Reclass Asset Transfers TR</v>
          </cell>
        </row>
        <row r="230">
          <cell r="A230">
            <v>3172</v>
          </cell>
          <cell r="B230" t="str">
            <v>Film/TV Brazil Documentary</v>
          </cell>
          <cell r="F230">
            <v>410973</v>
          </cell>
          <cell r="G230" t="str">
            <v>Reclass Endowment Income TR</v>
          </cell>
        </row>
        <row r="231">
          <cell r="A231">
            <v>3173</v>
          </cell>
          <cell r="B231" t="str">
            <v>M. Knott Film/TV Chair</v>
          </cell>
          <cell r="F231">
            <v>410974</v>
          </cell>
          <cell r="G231" t="str">
            <v>Reclass Other TR</v>
          </cell>
        </row>
        <row r="232">
          <cell r="A232">
            <v>3174</v>
          </cell>
          <cell r="B232" t="str">
            <v>INACTIVE-Shakespeare Orange County</v>
          </cell>
          <cell r="C232">
            <v>39752</v>
          </cell>
          <cell r="F232">
            <v>410975</v>
          </cell>
          <cell r="G232" t="str">
            <v>Reclass Non Operating TR</v>
          </cell>
        </row>
        <row r="233">
          <cell r="A233">
            <v>3175</v>
          </cell>
          <cell r="B233" t="str">
            <v>English</v>
          </cell>
          <cell r="F233">
            <v>410976</v>
          </cell>
          <cell r="G233" t="str">
            <v>Reclass Pledges Donor Desig TR</v>
          </cell>
        </row>
        <row r="234">
          <cell r="A234">
            <v>3177</v>
          </cell>
          <cell r="B234" t="str">
            <v>Lineberger Chair-Music</v>
          </cell>
          <cell r="F234">
            <v>410978</v>
          </cell>
          <cell r="G234" t="str">
            <v>Rcls Endw Gains Acctg Chgs TR</v>
          </cell>
        </row>
        <row r="235">
          <cell r="A235">
            <v>3179</v>
          </cell>
          <cell r="B235" t="str">
            <v>Opera Production</v>
          </cell>
          <cell r="F235">
            <v>410979</v>
          </cell>
          <cell r="G235" t="str">
            <v>Rcls Endw Earn Acctg Chgs TR</v>
          </cell>
        </row>
        <row r="236">
          <cell r="A236">
            <v>3180</v>
          </cell>
          <cell r="B236" t="str">
            <v>School of Communication Arts</v>
          </cell>
          <cell r="F236">
            <v>410980</v>
          </cell>
          <cell r="G236" t="str">
            <v>Reclass-Matching funding PR</v>
          </cell>
        </row>
        <row r="237">
          <cell r="A237">
            <v>3181</v>
          </cell>
          <cell r="B237" t="str">
            <v>Bertea Chair</v>
          </cell>
          <cell r="F237">
            <v>410981</v>
          </cell>
          <cell r="G237" t="str">
            <v>Reclass-Donor design PR</v>
          </cell>
        </row>
        <row r="238">
          <cell r="A238">
            <v>3182</v>
          </cell>
          <cell r="B238" t="str">
            <v>Speech Team</v>
          </cell>
          <cell r="F238">
            <v>410983</v>
          </cell>
          <cell r="G238" t="str">
            <v>Reclass-Endowment income PR</v>
          </cell>
        </row>
        <row r="239">
          <cell r="A239">
            <v>3183</v>
          </cell>
          <cell r="B239" t="str">
            <v>Communication Arts Events</v>
          </cell>
          <cell r="C239" t="str">
            <v xml:space="preserve"> </v>
          </cell>
          <cell r="F239">
            <v>410984</v>
          </cell>
          <cell r="G239" t="str">
            <v>Reclass-Other PR</v>
          </cell>
        </row>
        <row r="240">
          <cell r="A240">
            <v>3184</v>
          </cell>
          <cell r="B240" t="str">
            <v>Academic Promo. &amp; Advertising</v>
          </cell>
          <cell r="F240">
            <v>410985</v>
          </cell>
          <cell r="G240" t="str">
            <v>Reclass-Non operating PR</v>
          </cell>
        </row>
        <row r="241">
          <cell r="A241">
            <v>3185</v>
          </cell>
          <cell r="B241" t="str">
            <v>Music</v>
          </cell>
          <cell r="F241">
            <v>410986</v>
          </cell>
          <cell r="G241" t="str">
            <v>Reclass Pledges Donor Desig.PR</v>
          </cell>
        </row>
        <row r="242">
          <cell r="A242">
            <v>3186</v>
          </cell>
          <cell r="B242" t="str">
            <v>Pep Band</v>
          </cell>
          <cell r="F242">
            <v>510002</v>
          </cell>
          <cell r="G242" t="str">
            <v>Admin Teaching</v>
          </cell>
        </row>
        <row r="243">
          <cell r="A243">
            <v>3187</v>
          </cell>
          <cell r="B243" t="str">
            <v>John Fowles Center</v>
          </cell>
          <cell r="F243">
            <v>510007</v>
          </cell>
          <cell r="G243" t="str">
            <v>Faculty PT Inst Min Benefit</v>
          </cell>
        </row>
        <row r="244">
          <cell r="A244">
            <v>3188</v>
          </cell>
          <cell r="B244" t="str">
            <v>College of Performing Arts</v>
          </cell>
          <cell r="F244">
            <v>510008</v>
          </cell>
          <cell r="G244" t="str">
            <v>Faculty FT 20-29 hours</v>
          </cell>
        </row>
        <row r="245">
          <cell r="A245">
            <v>3189</v>
          </cell>
          <cell r="B245" t="str">
            <v>Wilk Coll Ind Cost split</v>
          </cell>
          <cell r="F245">
            <v>510009</v>
          </cell>
          <cell r="G245" t="str">
            <v>Faculty PT Inst Full Benefit</v>
          </cell>
        </row>
        <row r="246">
          <cell r="A246">
            <v>3190</v>
          </cell>
          <cell r="B246" t="str">
            <v>Orange County Youth Symphony</v>
          </cell>
          <cell r="F246">
            <v>510010</v>
          </cell>
          <cell r="G246" t="str">
            <v>Faculty FT Instruction</v>
          </cell>
        </row>
        <row r="247">
          <cell r="A247">
            <v>3191</v>
          </cell>
          <cell r="B247" t="str">
            <v>Wilkinson College</v>
          </cell>
          <cell r="F247">
            <v>510011</v>
          </cell>
          <cell r="G247" t="str">
            <v>Faculty PT Instruction</v>
          </cell>
        </row>
        <row r="248">
          <cell r="A248">
            <v>3192</v>
          </cell>
          <cell r="B248" t="str">
            <v>Multicultural</v>
          </cell>
          <cell r="F248">
            <v>510012</v>
          </cell>
          <cell r="G248" t="str">
            <v>Faculty FT Overload Inst</v>
          </cell>
        </row>
        <row r="249">
          <cell r="A249">
            <v>3193</v>
          </cell>
          <cell r="B249" t="str">
            <v>Staff Development Wilk College</v>
          </cell>
          <cell r="F249">
            <v>510013</v>
          </cell>
          <cell r="G249" t="str">
            <v>Faculty FT Spec Instruction</v>
          </cell>
        </row>
        <row r="250">
          <cell r="A250">
            <v>3194</v>
          </cell>
          <cell r="B250" t="str">
            <v>Liberal Studies</v>
          </cell>
          <cell r="F250">
            <v>510014</v>
          </cell>
          <cell r="G250" t="str">
            <v>Faculty PT Spec Instruction</v>
          </cell>
        </row>
        <row r="251">
          <cell r="A251">
            <v>3195</v>
          </cell>
          <cell r="B251" t="str">
            <v>Philosophy</v>
          </cell>
          <cell r="F251">
            <v>510015</v>
          </cell>
          <cell r="G251" t="str">
            <v>Faculty Extended Education</v>
          </cell>
        </row>
        <row r="252">
          <cell r="A252">
            <v>3196</v>
          </cell>
          <cell r="B252" t="str">
            <v>Wilkinson College Gift Acct</v>
          </cell>
          <cell r="F252">
            <v>510016</v>
          </cell>
          <cell r="G252" t="str">
            <v>Faculty T.A.P.E.</v>
          </cell>
        </row>
        <row r="253">
          <cell r="A253">
            <v>3197</v>
          </cell>
          <cell r="B253" t="str">
            <v>Hobbs Wilkinson</v>
          </cell>
          <cell r="F253">
            <v>510017</v>
          </cell>
          <cell r="G253" t="str">
            <v>Faculty Retired</v>
          </cell>
        </row>
        <row r="254">
          <cell r="A254">
            <v>3198</v>
          </cell>
          <cell r="B254" t="str">
            <v>MS, Health Communication</v>
          </cell>
          <cell r="F254">
            <v>510018</v>
          </cell>
          <cell r="G254" t="str">
            <v>Faculty FT Non Teaching</v>
          </cell>
        </row>
        <row r="255">
          <cell r="A255">
            <v>3199</v>
          </cell>
          <cell r="B255" t="str">
            <v>Singapore - Film and TV Prog.</v>
          </cell>
          <cell r="F255">
            <v>510019</v>
          </cell>
          <cell r="G255" t="str">
            <v>Faculty PT Non Teaching</v>
          </cell>
        </row>
        <row r="256">
          <cell r="A256">
            <v>3200</v>
          </cell>
          <cell r="B256" t="str">
            <v>Religion</v>
          </cell>
          <cell r="F256">
            <v>510020</v>
          </cell>
          <cell r="G256" t="str">
            <v>Salaries Misc Admin</v>
          </cell>
        </row>
        <row r="257">
          <cell r="A257">
            <v>3201</v>
          </cell>
          <cell r="B257" t="str">
            <v>Griset Chair</v>
          </cell>
          <cell r="F257">
            <v>510021</v>
          </cell>
          <cell r="G257" t="str">
            <v>Overtime</v>
          </cell>
        </row>
        <row r="258">
          <cell r="A258">
            <v>3202</v>
          </cell>
          <cell r="B258" t="str">
            <v>Griset Lecture</v>
          </cell>
          <cell r="F258">
            <v>510022</v>
          </cell>
          <cell r="G258" t="str">
            <v>Coord PT Min Benefit</v>
          </cell>
        </row>
        <row r="259">
          <cell r="A259">
            <v>3203</v>
          </cell>
          <cell r="B259" t="str">
            <v>Holocaust Studies</v>
          </cell>
          <cell r="F259">
            <v>510023</v>
          </cell>
          <cell r="G259" t="str">
            <v>Coord PT Partial Benefit</v>
          </cell>
        </row>
        <row r="260">
          <cell r="A260">
            <v>3204</v>
          </cell>
          <cell r="B260" t="str">
            <v>Stern Chair</v>
          </cell>
          <cell r="F260">
            <v>510024</v>
          </cell>
          <cell r="G260" t="str">
            <v>Coord PT Full Benefit</v>
          </cell>
        </row>
        <row r="261">
          <cell r="A261">
            <v>3205</v>
          </cell>
          <cell r="B261" t="str">
            <v>Samueli Library</v>
          </cell>
          <cell r="F261">
            <v>510025</v>
          </cell>
          <cell r="G261" t="str">
            <v>Program Coordination FT</v>
          </cell>
        </row>
        <row r="262">
          <cell r="A262">
            <v>3206</v>
          </cell>
          <cell r="B262" t="str">
            <v>International Initiatives</v>
          </cell>
          <cell r="F262">
            <v>510027</v>
          </cell>
          <cell r="G262" t="str">
            <v>Admin PT Partial Benefit</v>
          </cell>
        </row>
        <row r="263">
          <cell r="A263">
            <v>3207</v>
          </cell>
          <cell r="B263" t="str">
            <v>Special Events</v>
          </cell>
          <cell r="F263">
            <v>510028</v>
          </cell>
          <cell r="G263" t="str">
            <v>Admin Temporary</v>
          </cell>
        </row>
        <row r="264">
          <cell r="A264">
            <v>3208</v>
          </cell>
          <cell r="B264" t="str">
            <v>Cnt Aeolean Research</v>
          </cell>
          <cell r="F264">
            <v>510029</v>
          </cell>
          <cell r="G264" t="str">
            <v>Admin PT Min Benefit</v>
          </cell>
        </row>
        <row r="265">
          <cell r="A265">
            <v>3209</v>
          </cell>
          <cell r="B265" t="str">
            <v>Francis Memorial Lecture</v>
          </cell>
          <cell r="F265">
            <v>510030</v>
          </cell>
          <cell r="G265" t="str">
            <v>Admin PT Full Benefit</v>
          </cell>
        </row>
        <row r="266">
          <cell r="A266">
            <v>3210</v>
          </cell>
          <cell r="B266" t="str">
            <v>Earth Science</v>
          </cell>
          <cell r="F266">
            <v>510031</v>
          </cell>
          <cell r="G266" t="str">
            <v>Administrators FT</v>
          </cell>
        </row>
        <row r="267">
          <cell r="A267">
            <v>3211</v>
          </cell>
          <cell r="B267" t="str">
            <v>Food Science &amp; Nutrition</v>
          </cell>
          <cell r="F267">
            <v>510032</v>
          </cell>
          <cell r="G267" t="str">
            <v>Staff FT</v>
          </cell>
        </row>
        <row r="268">
          <cell r="A268">
            <v>3212</v>
          </cell>
          <cell r="B268" t="str">
            <v>FSN Graduate</v>
          </cell>
          <cell r="F268">
            <v>510033</v>
          </cell>
          <cell r="G268" t="str">
            <v>Staff Temporary</v>
          </cell>
        </row>
        <row r="269">
          <cell r="A269">
            <v>3213</v>
          </cell>
          <cell r="B269" t="str">
            <v>Huntington Memorial Lectures</v>
          </cell>
          <cell r="F269">
            <v>510034</v>
          </cell>
          <cell r="G269" t="str">
            <v>Staff PT Min Benefit</v>
          </cell>
        </row>
        <row r="270">
          <cell r="A270">
            <v>3214</v>
          </cell>
          <cell r="B270" t="str">
            <v>INACTIVE-Food Science Short Course</v>
          </cell>
          <cell r="C270">
            <v>39378</v>
          </cell>
          <cell r="F270">
            <v>510035</v>
          </cell>
          <cell r="G270" t="str">
            <v>Staff PT Partial Benefit</v>
          </cell>
        </row>
        <row r="271">
          <cell r="A271">
            <v>3215</v>
          </cell>
          <cell r="B271" t="str">
            <v>Biological Sciences</v>
          </cell>
          <cell r="F271">
            <v>510036</v>
          </cell>
          <cell r="G271" t="str">
            <v>Staff PT Full Benefit</v>
          </cell>
        </row>
        <row r="272">
          <cell r="A272">
            <v>3216</v>
          </cell>
          <cell r="B272" t="str">
            <v>Health Science</v>
          </cell>
          <cell r="F272">
            <v>510040</v>
          </cell>
          <cell r="G272" t="str">
            <v>Maintenance FT</v>
          </cell>
        </row>
        <row r="273">
          <cell r="A273">
            <v>3217</v>
          </cell>
          <cell r="B273" t="str">
            <v>Turtle Research</v>
          </cell>
          <cell r="F273">
            <v>510041</v>
          </cell>
          <cell r="G273" t="str">
            <v>Janitorial &amp; Custodial FT</v>
          </cell>
        </row>
        <row r="274">
          <cell r="A274">
            <v>3218</v>
          </cell>
          <cell r="B274" t="str">
            <v>Center of Excellence</v>
          </cell>
          <cell r="F274">
            <v>510042</v>
          </cell>
          <cell r="G274" t="str">
            <v>Security FT</v>
          </cell>
        </row>
        <row r="275">
          <cell r="A275">
            <v>3219</v>
          </cell>
          <cell r="B275" t="str">
            <v>Hancock Chair</v>
          </cell>
          <cell r="F275">
            <v>510043</v>
          </cell>
          <cell r="G275" t="str">
            <v>Maint/Custodial Temporary</v>
          </cell>
        </row>
        <row r="276">
          <cell r="A276">
            <v>3220</v>
          </cell>
          <cell r="B276" t="str">
            <v>Department of Chemistry</v>
          </cell>
          <cell r="F276">
            <v>510044</v>
          </cell>
          <cell r="G276" t="str">
            <v>Maint/Cust PT Partial Benefit</v>
          </cell>
        </row>
        <row r="277">
          <cell r="A277">
            <v>3221</v>
          </cell>
          <cell r="B277" t="str">
            <v>INACTIVE-Research Support C, Singh</v>
          </cell>
          <cell r="C277">
            <v>40694</v>
          </cell>
          <cell r="F277">
            <v>510045</v>
          </cell>
          <cell r="G277" t="str">
            <v>Technicians FT</v>
          </cell>
        </row>
        <row r="278">
          <cell r="A278">
            <v>3222</v>
          </cell>
          <cell r="B278" t="str">
            <v>Research Support D, Yang</v>
          </cell>
          <cell r="F278">
            <v>510046</v>
          </cell>
          <cell r="G278" t="str">
            <v>Security PT Min Benefit</v>
          </cell>
        </row>
        <row r="279">
          <cell r="A279">
            <v>3223</v>
          </cell>
          <cell r="B279" t="str">
            <v>College of Science</v>
          </cell>
          <cell r="F279">
            <v>510047</v>
          </cell>
          <cell r="G279" t="str">
            <v>Security PT Full Benefit</v>
          </cell>
        </row>
        <row r="280">
          <cell r="A280">
            <v>3224</v>
          </cell>
          <cell r="B280" t="str">
            <v>Physics, Comp Sci, Engineering</v>
          </cell>
          <cell r="F280">
            <v>510048</v>
          </cell>
          <cell r="G280" t="str">
            <v>Staff Overtime</v>
          </cell>
        </row>
        <row r="281">
          <cell r="A281">
            <v>3226</v>
          </cell>
          <cell r="B281" t="str">
            <v>Physics - Maryland</v>
          </cell>
          <cell r="F281">
            <v>510049</v>
          </cell>
          <cell r="G281" t="str">
            <v>Labor Charge Back</v>
          </cell>
        </row>
        <row r="282">
          <cell r="A282">
            <v>3227</v>
          </cell>
          <cell r="B282" t="str">
            <v>Research Support A</v>
          </cell>
          <cell r="F282">
            <v>510050</v>
          </cell>
          <cell r="G282" t="str">
            <v>Temp Agency</v>
          </cell>
        </row>
        <row r="283">
          <cell r="A283">
            <v>3228</v>
          </cell>
          <cell r="B283" t="str">
            <v>Research Support B</v>
          </cell>
          <cell r="F283">
            <v>510060</v>
          </cell>
          <cell r="G283" t="str">
            <v>Students Academic Year</v>
          </cell>
        </row>
        <row r="284">
          <cell r="A284">
            <v>3229</v>
          </cell>
          <cell r="B284" t="str">
            <v>Computational Science</v>
          </cell>
          <cell r="F284">
            <v>510061</v>
          </cell>
          <cell r="G284" t="str">
            <v>Students Grad Assistant</v>
          </cell>
        </row>
        <row r="285">
          <cell r="A285">
            <v>3230</v>
          </cell>
          <cell r="B285" t="str">
            <v>Mathematics</v>
          </cell>
          <cell r="F285">
            <v>510062</v>
          </cell>
          <cell r="G285" t="str">
            <v>Students FWS On Campus</v>
          </cell>
        </row>
        <row r="286">
          <cell r="A286">
            <v>3231</v>
          </cell>
          <cell r="B286" t="str">
            <v>Paris - Tradition</v>
          </cell>
          <cell r="F286">
            <v>510063</v>
          </cell>
          <cell r="G286" t="str">
            <v>Students FWS Off Campus</v>
          </cell>
        </row>
        <row r="287">
          <cell r="A287">
            <v>3232</v>
          </cell>
          <cell r="B287" t="str">
            <v>Costa Rica Biology Interterm</v>
          </cell>
          <cell r="F287">
            <v>510064</v>
          </cell>
          <cell r="G287" t="str">
            <v>Students FWS On Campus PY</v>
          </cell>
        </row>
        <row r="288">
          <cell r="A288">
            <v>3234</v>
          </cell>
          <cell r="B288" t="str">
            <v>Utah Sundance Film Festival</v>
          </cell>
          <cell r="F288">
            <v>510065</v>
          </cell>
          <cell r="G288" t="str">
            <v>Students FWS Off Campus PY</v>
          </cell>
        </row>
        <row r="289">
          <cell r="A289">
            <v>3240</v>
          </cell>
          <cell r="B289" t="str">
            <v>Chase Prof, Jewish History</v>
          </cell>
          <cell r="F289">
            <v>510066</v>
          </cell>
          <cell r="G289" t="str">
            <v>Work Study Community Service</v>
          </cell>
        </row>
        <row r="290">
          <cell r="A290">
            <v>3241</v>
          </cell>
          <cell r="B290" t="str">
            <v>Spec Proj - Galapagos Trip</v>
          </cell>
          <cell r="F290">
            <v>510067</v>
          </cell>
          <cell r="G290" t="str">
            <v>Work Study Community Svc 100%</v>
          </cell>
        </row>
        <row r="291">
          <cell r="A291">
            <v>3243</v>
          </cell>
          <cell r="B291" t="str">
            <v>Cross Cult Film-Singapore</v>
          </cell>
          <cell r="F291">
            <v>510068</v>
          </cell>
          <cell r="G291" t="str">
            <v>Students Overtime/Meal Penalty</v>
          </cell>
        </row>
        <row r="292">
          <cell r="A292">
            <v>3244</v>
          </cell>
          <cell r="B292" t="str">
            <v>London Theatre Tour-Interterm</v>
          </cell>
          <cell r="F292">
            <v>510069</v>
          </cell>
          <cell r="G292" t="str">
            <v>Students FWS Comm Svc PY 100%</v>
          </cell>
        </row>
        <row r="293">
          <cell r="A293">
            <v>3245</v>
          </cell>
          <cell r="B293" t="str">
            <v>Africa in America</v>
          </cell>
          <cell r="F293">
            <v>510070</v>
          </cell>
          <cell r="G293" t="str">
            <v>Employee Benefit Life Ins</v>
          </cell>
        </row>
        <row r="294">
          <cell r="A294">
            <v>3247</v>
          </cell>
          <cell r="B294" t="str">
            <v>Perugia-Umbra Institute</v>
          </cell>
          <cell r="F294">
            <v>510071</v>
          </cell>
          <cell r="G294" t="str">
            <v>Employee Benefit Health Kaiser</v>
          </cell>
        </row>
        <row r="295">
          <cell r="A295">
            <v>3248</v>
          </cell>
          <cell r="B295" t="str">
            <v>Spec Proj - Colorado</v>
          </cell>
          <cell r="F295">
            <v>510072</v>
          </cell>
          <cell r="G295" t="str">
            <v>Employee Ben Group Health Pln</v>
          </cell>
        </row>
        <row r="296">
          <cell r="A296">
            <v>3249</v>
          </cell>
          <cell r="B296" t="str">
            <v>Shakespeare in the UK</v>
          </cell>
          <cell r="F296">
            <v>510073</v>
          </cell>
          <cell r="G296" t="str">
            <v>Employee Benefit LT Disb</v>
          </cell>
        </row>
        <row r="297">
          <cell r="A297">
            <v>3250</v>
          </cell>
          <cell r="B297" t="str">
            <v>Peace Studies</v>
          </cell>
          <cell r="F297">
            <v>510074</v>
          </cell>
          <cell r="G297" t="str">
            <v>Employee Ben PF TIAA/Fid/Met</v>
          </cell>
        </row>
        <row r="298">
          <cell r="A298">
            <v>3251</v>
          </cell>
          <cell r="B298" t="str">
            <v>Delp Endow Chair</v>
          </cell>
          <cell r="F298">
            <v>510075</v>
          </cell>
          <cell r="G298" t="str">
            <v>Employee Benefit PF PFCC</v>
          </cell>
        </row>
        <row r="299">
          <cell r="A299">
            <v>3252</v>
          </cell>
          <cell r="B299" t="str">
            <v>Washington Semester</v>
          </cell>
          <cell r="F299">
            <v>510076</v>
          </cell>
          <cell r="G299" t="str">
            <v>Employee Benefit Workers Comp</v>
          </cell>
        </row>
        <row r="300">
          <cell r="A300">
            <v>3253</v>
          </cell>
          <cell r="B300" t="str">
            <v>Henley Contract Research</v>
          </cell>
          <cell r="F300">
            <v>510077</v>
          </cell>
          <cell r="G300" t="str">
            <v>Employee Benefit FICA ER</v>
          </cell>
        </row>
        <row r="301">
          <cell r="A301">
            <v>3254</v>
          </cell>
          <cell r="B301" t="str">
            <v>Washington - Room &amp; Board</v>
          </cell>
          <cell r="F301">
            <v>510078</v>
          </cell>
          <cell r="G301" t="str">
            <v>Employee Benefit Unemployment</v>
          </cell>
        </row>
        <row r="302">
          <cell r="A302">
            <v>3256</v>
          </cell>
          <cell r="B302" t="str">
            <v>Trans-Cultural Film - Orange</v>
          </cell>
          <cell r="F302">
            <v>510079</v>
          </cell>
          <cell r="G302" t="str">
            <v>Employee Benefit Other</v>
          </cell>
        </row>
        <row r="303">
          <cell r="A303">
            <v>3257</v>
          </cell>
          <cell r="B303" t="str">
            <v>Burkina Faso Travel Course</v>
          </cell>
          <cell r="F303">
            <v>510080</v>
          </cell>
          <cell r="G303" t="str">
            <v>Employee Benefit Retired Staff</v>
          </cell>
        </row>
        <row r="304">
          <cell r="A304">
            <v>3260</v>
          </cell>
          <cell r="B304" t="str">
            <v>Psychology</v>
          </cell>
          <cell r="F304">
            <v>510081</v>
          </cell>
          <cell r="G304" t="str">
            <v>Employee Benefit Hlth Lumenos</v>
          </cell>
        </row>
        <row r="305">
          <cell r="A305">
            <v>3261</v>
          </cell>
          <cell r="B305" t="str">
            <v>Psych Graduate</v>
          </cell>
          <cell r="F305">
            <v>510082</v>
          </cell>
          <cell r="G305" t="str">
            <v>Employee Ben Hlth Lumenos HSA</v>
          </cell>
        </row>
        <row r="306">
          <cell r="A306">
            <v>3262</v>
          </cell>
          <cell r="B306" t="str">
            <v>International Documentary Prog</v>
          </cell>
          <cell r="F306">
            <v>510084</v>
          </cell>
          <cell r="G306" t="str">
            <v>BU Tuition Remission</v>
          </cell>
        </row>
        <row r="307">
          <cell r="A307">
            <v>3263</v>
          </cell>
          <cell r="B307" t="str">
            <v>Crit Lit and Comm Writing</v>
          </cell>
          <cell r="F307">
            <v>510085</v>
          </cell>
          <cell r="G307" t="str">
            <v>CU Tuition Remission</v>
          </cell>
        </row>
        <row r="308">
          <cell r="A308">
            <v>3264</v>
          </cell>
          <cell r="B308" t="str">
            <v>Crucibles of Civilization</v>
          </cell>
          <cell r="F308">
            <v>510086</v>
          </cell>
          <cell r="G308" t="str">
            <v>Fringe Benefit Allocation</v>
          </cell>
        </row>
        <row r="309">
          <cell r="A309">
            <v>3265</v>
          </cell>
          <cell r="B309" t="str">
            <v>INACTIVE-Children's Center</v>
          </cell>
          <cell r="C309">
            <v>40694</v>
          </cell>
          <cell r="F309">
            <v>510087</v>
          </cell>
          <cell r="G309" t="str">
            <v>Fringe Ben Federal Rate Offset</v>
          </cell>
        </row>
        <row r="310">
          <cell r="A310">
            <v>3266</v>
          </cell>
          <cell r="B310" t="str">
            <v>INACTIVEChildren's Program</v>
          </cell>
          <cell r="C310">
            <v>40694</v>
          </cell>
          <cell r="F310">
            <v>510090</v>
          </cell>
          <cell r="G310" t="str">
            <v>Professional Services</v>
          </cell>
        </row>
        <row r="311">
          <cell r="A311">
            <v>3267</v>
          </cell>
          <cell r="B311" t="str">
            <v>Expedition Documentary Film</v>
          </cell>
          <cell r="F311">
            <v>510091</v>
          </cell>
          <cell r="G311" t="str">
            <v>Contract Labor</v>
          </cell>
        </row>
        <row r="312">
          <cell r="A312">
            <v>3268</v>
          </cell>
          <cell r="B312" t="str">
            <v>Religions &amp; Cultures of Turkey</v>
          </cell>
          <cell r="F312">
            <v>510092</v>
          </cell>
          <cell r="G312" t="str">
            <v>BU Professional Svcs Ext Ed</v>
          </cell>
        </row>
        <row r="313">
          <cell r="A313">
            <v>3269</v>
          </cell>
          <cell r="B313" t="str">
            <v>Creative Writing&amp; Lit of Chile</v>
          </cell>
          <cell r="F313">
            <v>510093</v>
          </cell>
          <cell r="G313" t="str">
            <v>Prof Svcs  T.A.P.E./Other</v>
          </cell>
        </row>
        <row r="314">
          <cell r="A314">
            <v>3270</v>
          </cell>
          <cell r="B314" t="str">
            <v>Community Clinic</v>
          </cell>
          <cell r="F314">
            <v>510094</v>
          </cell>
          <cell r="G314" t="str">
            <v>Prof Svcs Degree Program</v>
          </cell>
        </row>
        <row r="315">
          <cell r="A315">
            <v>3271</v>
          </cell>
          <cell r="B315" t="str">
            <v>History</v>
          </cell>
          <cell r="F315">
            <v>510095</v>
          </cell>
          <cell r="G315" t="str">
            <v>Professional Services Legal</v>
          </cell>
        </row>
        <row r="316">
          <cell r="A316">
            <v>3272</v>
          </cell>
          <cell r="B316" t="str">
            <v>Political Science</v>
          </cell>
          <cell r="F316">
            <v>510096</v>
          </cell>
          <cell r="G316" t="str">
            <v>Investment Fees</v>
          </cell>
        </row>
        <row r="317">
          <cell r="A317">
            <v>3273</v>
          </cell>
          <cell r="B317" t="str">
            <v>Salvatori Professorship</v>
          </cell>
          <cell r="F317">
            <v>510097</v>
          </cell>
          <cell r="G317" t="str">
            <v>Subject Payments</v>
          </cell>
        </row>
        <row r="318">
          <cell r="A318">
            <v>3274</v>
          </cell>
          <cell r="B318" t="str">
            <v>Campbell Professorship</v>
          </cell>
          <cell r="F318">
            <v>510099</v>
          </cell>
          <cell r="G318" t="str">
            <v>Fellowships/Awards</v>
          </cell>
        </row>
        <row r="319">
          <cell r="A319">
            <v>3275</v>
          </cell>
          <cell r="B319" t="str">
            <v>Sociology</v>
          </cell>
          <cell r="F319">
            <v>510109</v>
          </cell>
          <cell r="G319" t="str">
            <v>Supplies and Printing Alloc</v>
          </cell>
        </row>
        <row r="320">
          <cell r="A320">
            <v>3276</v>
          </cell>
          <cell r="B320" t="str">
            <v>INACTIVE-Org Leadership Programs OC</v>
          </cell>
          <cell r="C320">
            <v>39782</v>
          </cell>
          <cell r="F320">
            <v>510110</v>
          </cell>
          <cell r="G320" t="str">
            <v>Instructional Supplies</v>
          </cell>
        </row>
        <row r="321">
          <cell r="A321">
            <v>3277</v>
          </cell>
          <cell r="B321" t="str">
            <v>INACTIVE-Czech Republic FFC Travel Crse</v>
          </cell>
          <cell r="C321">
            <v>39233</v>
          </cell>
          <cell r="F321">
            <v>510111</v>
          </cell>
          <cell r="G321" t="str">
            <v>Univ Svcs Overhead Supplies</v>
          </cell>
        </row>
        <row r="322">
          <cell r="A322">
            <v>3278</v>
          </cell>
          <cell r="B322" t="str">
            <v>Athletic Training FW/Australia</v>
          </cell>
          <cell r="F322">
            <v>510112</v>
          </cell>
          <cell r="G322" t="str">
            <v>Operating Supplies</v>
          </cell>
        </row>
        <row r="323">
          <cell r="A323">
            <v>3279</v>
          </cell>
          <cell r="B323" t="str">
            <v>Leadership and Org Studies</v>
          </cell>
          <cell r="F323">
            <v>510113</v>
          </cell>
          <cell r="G323" t="str">
            <v>Supplies T.A.P.E.</v>
          </cell>
        </row>
        <row r="324">
          <cell r="A324">
            <v>3280</v>
          </cell>
          <cell r="B324" t="str">
            <v>Physical Therapy</v>
          </cell>
          <cell r="F324">
            <v>510114</v>
          </cell>
          <cell r="G324" t="str">
            <v>Fee Supported Supplies/Scvs</v>
          </cell>
        </row>
        <row r="325">
          <cell r="A325">
            <v>3281</v>
          </cell>
          <cell r="B325" t="str">
            <v>French Culture</v>
          </cell>
          <cell r="F325">
            <v>510115</v>
          </cell>
          <cell r="G325" t="str">
            <v>Software</v>
          </cell>
        </row>
        <row r="326">
          <cell r="A326">
            <v>3282</v>
          </cell>
          <cell r="B326" t="str">
            <v>Counseling/Intervent-Multicult</v>
          </cell>
          <cell r="F326">
            <v>510116</v>
          </cell>
          <cell r="G326" t="str">
            <v>Toner</v>
          </cell>
        </row>
        <row r="327">
          <cell r="A327">
            <v>3284</v>
          </cell>
          <cell r="B327" t="str">
            <v>Networking in NY</v>
          </cell>
          <cell r="F327">
            <v>510118</v>
          </cell>
          <cell r="G327" t="str">
            <v>Hazardous Materials</v>
          </cell>
        </row>
        <row r="328">
          <cell r="A328">
            <v>3285</v>
          </cell>
          <cell r="B328" t="str">
            <v>Singapore Travel Course</v>
          </cell>
          <cell r="F328">
            <v>510120</v>
          </cell>
          <cell r="G328" t="str">
            <v>Printing</v>
          </cell>
        </row>
        <row r="329">
          <cell r="A329">
            <v>3286</v>
          </cell>
          <cell r="B329" t="str">
            <v>Il Cinema Ritrovato Film Fest</v>
          </cell>
          <cell r="F329">
            <v>510121</v>
          </cell>
          <cell r="G329" t="str">
            <v>Photocopies</v>
          </cell>
        </row>
        <row r="330">
          <cell r="A330">
            <v>3287</v>
          </cell>
          <cell r="B330" t="str">
            <v>Costa Rica Trip</v>
          </cell>
          <cell r="F330">
            <v>510124</v>
          </cell>
          <cell r="G330" t="str">
            <v>Donor Recognition</v>
          </cell>
        </row>
        <row r="331">
          <cell r="A331">
            <v>3289</v>
          </cell>
          <cell r="B331" t="str">
            <v>Italian Literature</v>
          </cell>
          <cell r="F331">
            <v>510140</v>
          </cell>
          <cell r="G331" t="str">
            <v>Photography</v>
          </cell>
        </row>
        <row r="332">
          <cell r="A332">
            <v>3290</v>
          </cell>
          <cell r="B332" t="str">
            <v>Geopolitics Black Sea-Caspian</v>
          </cell>
          <cell r="F332">
            <v>510150</v>
          </cell>
          <cell r="G332" t="str">
            <v>Custodial Supplies</v>
          </cell>
        </row>
        <row r="333">
          <cell r="A333">
            <v>3291</v>
          </cell>
          <cell r="B333" t="str">
            <v>Development of the City-Rome</v>
          </cell>
          <cell r="F333">
            <v>510160</v>
          </cell>
          <cell r="G333" t="str">
            <v>Uniforms &amp; Dry Cleaning</v>
          </cell>
        </row>
        <row r="334">
          <cell r="A334">
            <v>3293</v>
          </cell>
          <cell r="B334" t="str">
            <v>INACTIVE-Australia Music Summer Trip</v>
          </cell>
          <cell r="C334">
            <v>39233</v>
          </cell>
          <cell r="F334">
            <v>510170</v>
          </cell>
          <cell r="G334" t="str">
            <v>Testing</v>
          </cell>
        </row>
        <row r="335">
          <cell r="A335">
            <v>3295</v>
          </cell>
          <cell r="B335" t="str">
            <v>Walk Down Wall Street</v>
          </cell>
          <cell r="F335">
            <v>510205</v>
          </cell>
          <cell r="G335" t="str">
            <v>Desk Phones</v>
          </cell>
        </row>
        <row r="336">
          <cell r="A336">
            <v>3296</v>
          </cell>
          <cell r="B336" t="str">
            <v>German Conversation</v>
          </cell>
          <cell r="F336">
            <v>510206</v>
          </cell>
          <cell r="G336" t="str">
            <v>Mobile Devices</v>
          </cell>
        </row>
        <row r="337">
          <cell r="A337">
            <v>3298</v>
          </cell>
          <cell r="B337" t="str">
            <v>Music Choir Tour</v>
          </cell>
          <cell r="F337">
            <v>510207</v>
          </cell>
          <cell r="G337" t="str">
            <v>Repairs &amp; Maintenance</v>
          </cell>
        </row>
        <row r="338">
          <cell r="A338">
            <v>3299</v>
          </cell>
          <cell r="B338" t="str">
            <v>Madrid Second Language Wkshop</v>
          </cell>
          <cell r="F338">
            <v>510208</v>
          </cell>
          <cell r="G338" t="str">
            <v>Bandwidth</v>
          </cell>
        </row>
        <row r="339">
          <cell r="A339">
            <v>3300</v>
          </cell>
          <cell r="B339" t="str">
            <v>College of Educational Studies</v>
          </cell>
          <cell r="F339">
            <v>510209</v>
          </cell>
          <cell r="G339" t="str">
            <v>University Services Alloc.</v>
          </cell>
        </row>
        <row r="340">
          <cell r="A340">
            <v>3301</v>
          </cell>
          <cell r="B340" t="str">
            <v>Education Accreditation</v>
          </cell>
          <cell r="F340">
            <v>510210</v>
          </cell>
          <cell r="G340" t="str">
            <v>Telecom Department Charges</v>
          </cell>
        </row>
        <row r="341">
          <cell r="A341">
            <v>3302</v>
          </cell>
          <cell r="B341" t="str">
            <v>PhD Program</v>
          </cell>
          <cell r="F341">
            <v>510211</v>
          </cell>
          <cell r="G341" t="str">
            <v>Telecom Phone Changes/Wiring</v>
          </cell>
        </row>
        <row r="342">
          <cell r="A342">
            <v>3303</v>
          </cell>
          <cell r="B342" t="str">
            <v>Hassinger Chair in Education</v>
          </cell>
          <cell r="F342">
            <v>510212</v>
          </cell>
          <cell r="G342" t="str">
            <v>Telecom Line Charges</v>
          </cell>
        </row>
        <row r="343">
          <cell r="A343">
            <v>3304</v>
          </cell>
          <cell r="B343" t="str">
            <v>Communication Disorders Journ.</v>
          </cell>
          <cell r="F343">
            <v>510213</v>
          </cell>
          <cell r="G343" t="str">
            <v>Telecom Networking Charges</v>
          </cell>
        </row>
        <row r="344">
          <cell r="A344">
            <v>3305</v>
          </cell>
          <cell r="B344" t="str">
            <v>CES - Special Projects</v>
          </cell>
          <cell r="F344">
            <v>510214</v>
          </cell>
          <cell r="G344" t="str">
            <v>Telecom Usage Charges</v>
          </cell>
        </row>
        <row r="345">
          <cell r="A345">
            <v>3306</v>
          </cell>
          <cell r="B345" t="str">
            <v>MS, Comm Sci.</v>
          </cell>
          <cell r="F345">
            <v>510215</v>
          </cell>
          <cell r="G345" t="str">
            <v>Department Charges Allocation</v>
          </cell>
        </row>
        <row r="346">
          <cell r="A346">
            <v>3307</v>
          </cell>
          <cell r="B346" t="str">
            <v>MacArthur Fellow in Residence</v>
          </cell>
          <cell r="F346">
            <v>510216</v>
          </cell>
          <cell r="G346" t="str">
            <v>Phone Changes/Wiring Allocatio</v>
          </cell>
        </row>
        <row r="347">
          <cell r="A347">
            <v>3308</v>
          </cell>
          <cell r="B347" t="str">
            <v>Special Presidential Fellow</v>
          </cell>
          <cell r="F347">
            <v>510217</v>
          </cell>
          <cell r="G347" t="str">
            <v>Line Charges Allocation</v>
          </cell>
        </row>
        <row r="348">
          <cell r="A348">
            <v>3309</v>
          </cell>
          <cell r="B348" t="str">
            <v>War Letters Project</v>
          </cell>
          <cell r="F348">
            <v>510220</v>
          </cell>
          <cell r="G348" t="str">
            <v>Postage</v>
          </cell>
        </row>
        <row r="349">
          <cell r="A349">
            <v>3310</v>
          </cell>
          <cell r="B349" t="str">
            <v>Reading Center</v>
          </cell>
          <cell r="F349">
            <v>510230</v>
          </cell>
          <cell r="G349" t="str">
            <v>Travel Admin</v>
          </cell>
        </row>
        <row r="350">
          <cell r="A350">
            <v>3311</v>
          </cell>
          <cell r="B350" t="str">
            <v>Cal Teaching Perf Assessment</v>
          </cell>
          <cell r="F350">
            <v>510231</v>
          </cell>
          <cell r="G350" t="str">
            <v>Other Travel Unallowable</v>
          </cell>
        </row>
        <row r="351">
          <cell r="A351">
            <v>3352</v>
          </cell>
          <cell r="B351" t="str">
            <v>Athletic Training Educ. Prog.</v>
          </cell>
          <cell r="F351">
            <v>510232</v>
          </cell>
          <cell r="G351" t="str">
            <v>Relocation</v>
          </cell>
        </row>
        <row r="352">
          <cell r="A352">
            <v>3354</v>
          </cell>
          <cell r="B352" t="str">
            <v>Uelinger Professorship in Bus</v>
          </cell>
          <cell r="F352">
            <v>510233</v>
          </cell>
          <cell r="G352" t="str">
            <v>Mtg/Conf/Training</v>
          </cell>
        </row>
        <row r="353">
          <cell r="A353">
            <v>3360</v>
          </cell>
          <cell r="B353" t="str">
            <v>Human Performance Lab</v>
          </cell>
          <cell r="F353">
            <v>510234</v>
          </cell>
          <cell r="G353" t="str">
            <v>Faculty Travel</v>
          </cell>
        </row>
        <row r="354">
          <cell r="A354">
            <v>3365</v>
          </cell>
          <cell r="B354" t="str">
            <v>Language &amp; International Study</v>
          </cell>
          <cell r="F354">
            <v>510235</v>
          </cell>
          <cell r="G354" t="str">
            <v>Business Entertain Unallowed</v>
          </cell>
        </row>
        <row r="355">
          <cell r="A355">
            <v>3366</v>
          </cell>
          <cell r="B355" t="str">
            <v>International Studies - MA</v>
          </cell>
          <cell r="F355">
            <v>510236</v>
          </cell>
          <cell r="G355" t="str">
            <v>Travel - In-House Training</v>
          </cell>
        </row>
        <row r="356">
          <cell r="A356">
            <v>3367</v>
          </cell>
          <cell r="B356" t="str">
            <v>Musco Chair</v>
          </cell>
          <cell r="F356">
            <v>510237</v>
          </cell>
          <cell r="G356" t="str">
            <v>Travel - Committees</v>
          </cell>
        </row>
        <row r="357">
          <cell r="A357">
            <v>3368</v>
          </cell>
          <cell r="B357" t="str">
            <v>WCHSS Special Events</v>
          </cell>
          <cell r="F357">
            <v>510238</v>
          </cell>
          <cell r="G357" t="str">
            <v>Travel - Faculty Retreats</v>
          </cell>
        </row>
        <row r="358">
          <cell r="A358">
            <v>3370</v>
          </cell>
          <cell r="B358" t="str">
            <v>Argyros School of Business/Eco</v>
          </cell>
          <cell r="F358">
            <v>510239</v>
          </cell>
          <cell r="G358" t="str">
            <v>Travel Chargebacks</v>
          </cell>
        </row>
        <row r="359">
          <cell r="A359">
            <v>3371</v>
          </cell>
          <cell r="B359" t="str">
            <v>Waltmar Foundation</v>
          </cell>
          <cell r="F359">
            <v>510240</v>
          </cell>
          <cell r="G359" t="str">
            <v>Dues and Memberships</v>
          </cell>
        </row>
        <row r="360">
          <cell r="A360">
            <v>3372</v>
          </cell>
          <cell r="B360" t="str">
            <v>ASBE Special Events</v>
          </cell>
          <cell r="F360">
            <v>510242</v>
          </cell>
          <cell r="G360" t="str">
            <v>Royalties</v>
          </cell>
        </row>
        <row r="361">
          <cell r="A361">
            <v>3373</v>
          </cell>
          <cell r="B361" t="str">
            <v>Walter Schmid Inter'l Business</v>
          </cell>
          <cell r="F361">
            <v>510255</v>
          </cell>
          <cell r="G361" t="str">
            <v>BU Expenses</v>
          </cell>
        </row>
        <row r="362">
          <cell r="A362">
            <v>3374</v>
          </cell>
          <cell r="B362" t="str">
            <v>Donald Booth Professorship</v>
          </cell>
          <cell r="F362">
            <v>510260</v>
          </cell>
          <cell r="G362" t="str">
            <v>Miscellaneous</v>
          </cell>
        </row>
        <row r="363">
          <cell r="A363">
            <v>3375</v>
          </cell>
          <cell r="B363" t="str">
            <v>ASBE-Executive MBA</v>
          </cell>
          <cell r="F363">
            <v>510261</v>
          </cell>
          <cell r="G363" t="str">
            <v>Misc Endowment Expense</v>
          </cell>
        </row>
        <row r="364">
          <cell r="A364">
            <v>3376</v>
          </cell>
          <cell r="B364" t="str">
            <v>Leatherby Chair</v>
          </cell>
          <cell r="F364">
            <v>510262</v>
          </cell>
          <cell r="G364" t="str">
            <v>Misc &amp; Extraord Exp-Annuities</v>
          </cell>
        </row>
        <row r="365">
          <cell r="A365">
            <v>3377</v>
          </cell>
          <cell r="B365" t="str">
            <v>Leatherby Center</v>
          </cell>
          <cell r="F365">
            <v>510265</v>
          </cell>
          <cell r="G365" t="str">
            <v>Legal Settlements</v>
          </cell>
        </row>
        <row r="366">
          <cell r="A366">
            <v>3378</v>
          </cell>
          <cell r="B366" t="str">
            <v>Jones Endow Earnings</v>
          </cell>
          <cell r="F366">
            <v>510270</v>
          </cell>
          <cell r="G366" t="str">
            <v>Advertising Media</v>
          </cell>
        </row>
        <row r="367">
          <cell r="A367">
            <v>3379</v>
          </cell>
          <cell r="B367" t="str">
            <v>Anderson Chair Economics</v>
          </cell>
          <cell r="F367">
            <v>510271</v>
          </cell>
          <cell r="G367" t="str">
            <v>Ad. Design/Production</v>
          </cell>
        </row>
        <row r="368">
          <cell r="A368">
            <v>3382</v>
          </cell>
          <cell r="B368" t="str">
            <v>R.C. Hoiles Chair</v>
          </cell>
          <cell r="F368">
            <v>510272</v>
          </cell>
          <cell r="G368" t="str">
            <v>Promotion &amp; Advertising</v>
          </cell>
        </row>
        <row r="369">
          <cell r="A369">
            <v>3383</v>
          </cell>
          <cell r="B369" t="str">
            <v>Center For Real Estate &amp; Fin</v>
          </cell>
          <cell r="F369">
            <v>510273</v>
          </cell>
          <cell r="G369" t="str">
            <v>Catalog &amp; Collateral Printing</v>
          </cell>
        </row>
        <row r="370">
          <cell r="A370">
            <v>3384</v>
          </cell>
          <cell r="B370" t="str">
            <v>Real Estate Institute</v>
          </cell>
          <cell r="F370">
            <v>510274</v>
          </cell>
          <cell r="G370" t="str">
            <v>Employee Recruitment Ad &amp; Trav</v>
          </cell>
        </row>
        <row r="371">
          <cell r="A371">
            <v>3385</v>
          </cell>
          <cell r="B371" t="str">
            <v>Business Journal</v>
          </cell>
          <cell r="F371">
            <v>510275</v>
          </cell>
          <cell r="G371" t="str">
            <v>Promotional items</v>
          </cell>
        </row>
        <row r="372">
          <cell r="A372">
            <v>3386</v>
          </cell>
          <cell r="B372" t="str">
            <v>Career Planning &amp; Placement</v>
          </cell>
          <cell r="F372">
            <v>510276</v>
          </cell>
          <cell r="G372" t="str">
            <v>Phonathon</v>
          </cell>
        </row>
        <row r="373">
          <cell r="A373">
            <v>3387</v>
          </cell>
          <cell r="B373" t="str">
            <v>Farley Professorship</v>
          </cell>
          <cell r="F373">
            <v>510277</v>
          </cell>
          <cell r="G373" t="str">
            <v>Table/Sponsorship</v>
          </cell>
        </row>
        <row r="374">
          <cell r="A374">
            <v>3388</v>
          </cell>
          <cell r="B374" t="str">
            <v>Stone Professorship in Econ</v>
          </cell>
          <cell r="F374">
            <v>510278</v>
          </cell>
          <cell r="G374" t="str">
            <v>Marketing Consulting</v>
          </cell>
        </row>
        <row r="375">
          <cell r="A375">
            <v>3389</v>
          </cell>
          <cell r="B375" t="str">
            <v>INACTIVE-Hobbs Inst - Expeditions</v>
          </cell>
          <cell r="C375">
            <v>40329</v>
          </cell>
          <cell r="F375">
            <v>510279</v>
          </cell>
          <cell r="G375" t="str">
            <v>Trafficking and Residuals</v>
          </cell>
        </row>
        <row r="376">
          <cell r="A376">
            <v>3390</v>
          </cell>
          <cell r="B376" t="str">
            <v>MBA Program</v>
          </cell>
          <cell r="F376">
            <v>510285</v>
          </cell>
          <cell r="G376" t="str">
            <v>Master Teaching</v>
          </cell>
        </row>
        <row r="377">
          <cell r="A377">
            <v>3391</v>
          </cell>
          <cell r="B377" t="str">
            <v>Essays in Econ &amp; Business Hist</v>
          </cell>
          <cell r="F377">
            <v>510309</v>
          </cell>
          <cell r="G377" t="str">
            <v>Facilities Allocation</v>
          </cell>
        </row>
        <row r="378">
          <cell r="A378">
            <v>3392</v>
          </cell>
          <cell r="B378" t="str">
            <v>Doti Chair</v>
          </cell>
          <cell r="F378">
            <v>510310</v>
          </cell>
          <cell r="G378" t="str">
            <v>Rental Equipment &amp; Other</v>
          </cell>
        </row>
        <row r="379">
          <cell r="A379">
            <v>3393</v>
          </cell>
          <cell r="B379" t="str">
            <v>Cnt Economic Study of Religion</v>
          </cell>
          <cell r="F379">
            <v>510320</v>
          </cell>
          <cell r="G379" t="str">
            <v>Equipment Repair</v>
          </cell>
        </row>
        <row r="380">
          <cell r="A380">
            <v>3394</v>
          </cell>
          <cell r="B380" t="str">
            <v>MBA Career Mgmt Center</v>
          </cell>
          <cell r="F380">
            <v>510325</v>
          </cell>
          <cell r="G380" t="str">
            <v>Service Contracts</v>
          </cell>
        </row>
        <row r="381">
          <cell r="A381">
            <v>3397</v>
          </cell>
          <cell r="B381" t="str">
            <v>Bush International Bus Chair</v>
          </cell>
          <cell r="F381">
            <v>510326</v>
          </cell>
          <cell r="G381" t="str">
            <v>Tools &amp; Equipment</v>
          </cell>
        </row>
        <row r="382">
          <cell r="A382">
            <v>3400</v>
          </cell>
          <cell r="B382" t="str">
            <v>Dean of Students</v>
          </cell>
          <cell r="F382">
            <v>510330</v>
          </cell>
          <cell r="G382" t="str">
            <v>Building Maintenance</v>
          </cell>
        </row>
        <row r="383">
          <cell r="A383">
            <v>3401</v>
          </cell>
          <cell r="B383" t="str">
            <v>Alternative Break Program</v>
          </cell>
          <cell r="F383">
            <v>510333</v>
          </cell>
          <cell r="G383" t="str">
            <v>Cable/Satellite</v>
          </cell>
        </row>
        <row r="384">
          <cell r="A384">
            <v>3410</v>
          </cell>
          <cell r="B384" t="str">
            <v>Special Weekend Programming</v>
          </cell>
          <cell r="F384">
            <v>510334</v>
          </cell>
          <cell r="G384" t="str">
            <v>Utilities</v>
          </cell>
        </row>
        <row r="385">
          <cell r="A385">
            <v>3412</v>
          </cell>
          <cell r="B385" t="str">
            <v>Parent Hospitality</v>
          </cell>
          <cell r="F385">
            <v>510335</v>
          </cell>
          <cell r="G385" t="str">
            <v>Contracted Maint. Service</v>
          </cell>
        </row>
        <row r="386">
          <cell r="A386">
            <v>3420</v>
          </cell>
          <cell r="B386" t="str">
            <v>Student &amp; Campus Life</v>
          </cell>
          <cell r="F386">
            <v>510336</v>
          </cell>
          <cell r="G386" t="str">
            <v>Contracted Security Service</v>
          </cell>
        </row>
        <row r="387">
          <cell r="A387">
            <v>3421</v>
          </cell>
          <cell r="B387" t="str">
            <v>Student Civic Engagement</v>
          </cell>
          <cell r="F387">
            <v>510340</v>
          </cell>
          <cell r="G387" t="str">
            <v>Yards and Grounds</v>
          </cell>
        </row>
        <row r="388">
          <cell r="A388">
            <v>3422</v>
          </cell>
          <cell r="B388" t="str">
            <v>Diversity &amp; Equity Initiatives</v>
          </cell>
          <cell r="F388">
            <v>510345</v>
          </cell>
          <cell r="G388" t="str">
            <v>Contracted Custodial Service</v>
          </cell>
        </row>
        <row r="389">
          <cell r="A389">
            <v>3423</v>
          </cell>
          <cell r="B389" t="str">
            <v>Schweitzer Leadership(see7292)</v>
          </cell>
          <cell r="F389">
            <v>510350</v>
          </cell>
          <cell r="G389" t="str">
            <v>Vehicle Maint &amp; Operation</v>
          </cell>
        </row>
        <row r="390">
          <cell r="A390">
            <v>3424</v>
          </cell>
          <cell r="B390" t="str">
            <v>Spring Sizzle</v>
          </cell>
          <cell r="F390">
            <v>510351</v>
          </cell>
          <cell r="G390" t="str">
            <v>License &amp; Permit</v>
          </cell>
        </row>
        <row r="391">
          <cell r="A391">
            <v>3425</v>
          </cell>
          <cell r="B391" t="str">
            <v>Orientation</v>
          </cell>
          <cell r="F391">
            <v>510355</v>
          </cell>
          <cell r="G391" t="str">
            <v>Waste Management</v>
          </cell>
        </row>
        <row r="392">
          <cell r="A392">
            <v>3426</v>
          </cell>
          <cell r="B392" t="str">
            <v>Activities/Ticket Sales</v>
          </cell>
          <cell r="F392">
            <v>510356</v>
          </cell>
          <cell r="G392" t="str">
            <v>Waste Disposal</v>
          </cell>
        </row>
        <row r="393">
          <cell r="A393">
            <v>3427</v>
          </cell>
          <cell r="B393" t="str">
            <v>Greek Life</v>
          </cell>
          <cell r="F393">
            <v>510360</v>
          </cell>
          <cell r="G393" t="str">
            <v>Facility Rental Base</v>
          </cell>
        </row>
        <row r="394">
          <cell r="A394">
            <v>3430</v>
          </cell>
          <cell r="B394" t="str">
            <v>Theatre Operations</v>
          </cell>
          <cell r="F394">
            <v>510361</v>
          </cell>
          <cell r="G394" t="str">
            <v>Facility Rental CAM</v>
          </cell>
        </row>
        <row r="395">
          <cell r="A395">
            <v>3450</v>
          </cell>
          <cell r="B395" t="str">
            <v>Tutoring,Learning&amp;Testing Ctr</v>
          </cell>
          <cell r="F395">
            <v>510370</v>
          </cell>
          <cell r="G395" t="str">
            <v>Data Processing Services</v>
          </cell>
        </row>
        <row r="396">
          <cell r="A396">
            <v>3452</v>
          </cell>
          <cell r="B396" t="str">
            <v>Advising</v>
          </cell>
          <cell r="F396">
            <v>510380</v>
          </cell>
          <cell r="G396" t="str">
            <v>Dorms Repair &amp; Replacement</v>
          </cell>
        </row>
        <row r="397">
          <cell r="A397">
            <v>3460</v>
          </cell>
          <cell r="B397" t="str">
            <v>International Student Services</v>
          </cell>
          <cell r="F397">
            <v>510390</v>
          </cell>
          <cell r="G397" t="str">
            <v>Exp Property Held for Sale</v>
          </cell>
        </row>
        <row r="398">
          <cell r="A398">
            <v>3462</v>
          </cell>
          <cell r="B398" t="str">
            <v>Center for Global Education</v>
          </cell>
          <cell r="F398">
            <v>510399</v>
          </cell>
          <cell r="G398" t="str">
            <v>Endowment Expense Offset</v>
          </cell>
        </row>
        <row r="399">
          <cell r="A399">
            <v>3463</v>
          </cell>
          <cell r="B399" t="str">
            <v>Franklin Medal for Intl Coop</v>
          </cell>
          <cell r="F399">
            <v>510410</v>
          </cell>
          <cell r="G399" t="str">
            <v>Insurance</v>
          </cell>
        </row>
        <row r="400">
          <cell r="A400">
            <v>3464</v>
          </cell>
          <cell r="B400" t="str">
            <v>Intl Student Exchange Prgms</v>
          </cell>
          <cell r="F400">
            <v>510414</v>
          </cell>
          <cell r="G400" t="str">
            <v>Taxes - Property</v>
          </cell>
        </row>
        <row r="401">
          <cell r="A401">
            <v>3465</v>
          </cell>
          <cell r="B401" t="str">
            <v>Study Abroad</v>
          </cell>
          <cell r="F401">
            <v>510415</v>
          </cell>
          <cell r="G401" t="str">
            <v>Taxes - UBIT</v>
          </cell>
        </row>
        <row r="402">
          <cell r="A402">
            <v>3466</v>
          </cell>
          <cell r="B402" t="str">
            <v>Study Abroad-Room and Board</v>
          </cell>
          <cell r="F402">
            <v>510416</v>
          </cell>
          <cell r="G402" t="str">
            <v>State Business and Occup Tax</v>
          </cell>
        </row>
        <row r="403">
          <cell r="A403">
            <v>3467</v>
          </cell>
          <cell r="B403" t="str">
            <v>Inst cntrl Amer Devel Studies</v>
          </cell>
          <cell r="F403">
            <v>510428</v>
          </cell>
          <cell r="G403" t="str">
            <v>CU Bad Debt</v>
          </cell>
        </row>
        <row r="404">
          <cell r="A404">
            <v>3468</v>
          </cell>
          <cell r="B404" t="str">
            <v>Intl Student Exchange-Aux.</v>
          </cell>
          <cell r="F404">
            <v>510430</v>
          </cell>
          <cell r="G404" t="str">
            <v>Collection Action</v>
          </cell>
        </row>
        <row r="405">
          <cell r="A405">
            <v>3470</v>
          </cell>
          <cell r="B405" t="str">
            <v>Dining Service</v>
          </cell>
          <cell r="F405">
            <v>510432</v>
          </cell>
          <cell r="G405" t="str">
            <v>Credit Card Discount</v>
          </cell>
        </row>
        <row r="406">
          <cell r="A406">
            <v>3471</v>
          </cell>
          <cell r="B406" t="str">
            <v>INACTIVE-Special Dining Service</v>
          </cell>
          <cell r="C406">
            <v>40694</v>
          </cell>
          <cell r="F406">
            <v>510434</v>
          </cell>
          <cell r="G406" t="str">
            <v>Billing Service</v>
          </cell>
        </row>
        <row r="407">
          <cell r="A407">
            <v>3472</v>
          </cell>
          <cell r="B407" t="str">
            <v>Faculty Lounge</v>
          </cell>
          <cell r="F407">
            <v>510436</v>
          </cell>
          <cell r="G407" t="str">
            <v>Bank Charges</v>
          </cell>
        </row>
        <row r="408">
          <cell r="A408">
            <v>3490</v>
          </cell>
          <cell r="B408" t="str">
            <v>First Year Programming</v>
          </cell>
          <cell r="F408">
            <v>510450</v>
          </cell>
          <cell r="G408" t="str">
            <v>Collection Costs Recovered</v>
          </cell>
        </row>
        <row r="409">
          <cell r="A409">
            <v>3519</v>
          </cell>
          <cell r="B409" t="str">
            <v>Transportation</v>
          </cell>
          <cell r="F409">
            <v>510550</v>
          </cell>
          <cell r="G409" t="str">
            <v>Perkins Expense Offset</v>
          </cell>
        </row>
        <row r="410">
          <cell r="A410">
            <v>3520</v>
          </cell>
          <cell r="B410" t="str">
            <v>Public Safety</v>
          </cell>
          <cell r="F410">
            <v>510551</v>
          </cell>
          <cell r="G410" t="str">
            <v>MBA Cohort</v>
          </cell>
        </row>
        <row r="411">
          <cell r="A411">
            <v>3521</v>
          </cell>
          <cell r="B411" t="str">
            <v>Parking</v>
          </cell>
          <cell r="F411">
            <v>510552</v>
          </cell>
          <cell r="G411" t="str">
            <v>Nursing Cohort</v>
          </cell>
        </row>
        <row r="412">
          <cell r="A412">
            <v>3522</v>
          </cell>
          <cell r="B412" t="str">
            <v>Parking Plan</v>
          </cell>
          <cell r="F412">
            <v>510553</v>
          </cell>
          <cell r="G412" t="str">
            <v>Education</v>
          </cell>
        </row>
        <row r="413">
          <cell r="A413">
            <v>3530</v>
          </cell>
          <cell r="B413" t="str">
            <v>Student Psych Counseling Serv</v>
          </cell>
          <cell r="F413">
            <v>510554</v>
          </cell>
          <cell r="G413" t="str">
            <v>Firefighters</v>
          </cell>
        </row>
        <row r="414">
          <cell r="A414">
            <v>3531</v>
          </cell>
          <cell r="B414" t="str">
            <v>Health Education</v>
          </cell>
          <cell r="F414">
            <v>510560</v>
          </cell>
          <cell r="G414" t="str">
            <v>Undesignated Scholarsh</v>
          </cell>
        </row>
        <row r="415">
          <cell r="A415">
            <v>3532</v>
          </cell>
          <cell r="B415" t="str">
            <v>Disability Services</v>
          </cell>
          <cell r="F415">
            <v>510561</v>
          </cell>
          <cell r="G415" t="str">
            <v>Scholarships - State</v>
          </cell>
        </row>
        <row r="416">
          <cell r="A416">
            <v>3540</v>
          </cell>
          <cell r="B416" t="str">
            <v>Residence Life</v>
          </cell>
          <cell r="F416">
            <v>510562</v>
          </cell>
          <cell r="G416" t="str">
            <v>Designated Scholarship</v>
          </cell>
        </row>
        <row r="417">
          <cell r="A417">
            <v>3541</v>
          </cell>
          <cell r="B417" t="str">
            <v>Pralle-Sodaro Hall</v>
          </cell>
          <cell r="F417">
            <v>510563</v>
          </cell>
          <cell r="G417" t="str">
            <v>Cal Grant A</v>
          </cell>
        </row>
        <row r="418">
          <cell r="A418">
            <v>3542</v>
          </cell>
          <cell r="B418" t="str">
            <v>Henley Hall</v>
          </cell>
          <cell r="F418">
            <v>510564</v>
          </cell>
          <cell r="G418" t="str">
            <v>Cal Grant B</v>
          </cell>
        </row>
        <row r="419">
          <cell r="A419">
            <v>3543</v>
          </cell>
          <cell r="B419" t="str">
            <v>Morlan Hall</v>
          </cell>
          <cell r="F419">
            <v>510565</v>
          </cell>
          <cell r="G419" t="str">
            <v>Cal Grant B Stipend</v>
          </cell>
        </row>
        <row r="420">
          <cell r="A420">
            <v>3544</v>
          </cell>
          <cell r="B420" t="str">
            <v>Apartments/Houses Community</v>
          </cell>
          <cell r="F420">
            <v>510566</v>
          </cell>
          <cell r="G420" t="str">
            <v>Cal Grad Fellowship</v>
          </cell>
        </row>
        <row r="421">
          <cell r="A421">
            <v>3545</v>
          </cell>
          <cell r="B421" t="str">
            <v>INACTIVE-Student Rental Housing</v>
          </cell>
          <cell r="C421">
            <v>40705</v>
          </cell>
          <cell r="F421">
            <v>510567</v>
          </cell>
          <cell r="G421" t="str">
            <v>Schol - State - Prior Year</v>
          </cell>
        </row>
        <row r="422">
          <cell r="A422">
            <v>3546</v>
          </cell>
          <cell r="B422" t="str">
            <v>Res. Hall Program</v>
          </cell>
          <cell r="F422">
            <v>510570</v>
          </cell>
          <cell r="G422" t="str">
            <v>FFEL EFT Disbursed</v>
          </cell>
        </row>
        <row r="423">
          <cell r="A423">
            <v>3547</v>
          </cell>
          <cell r="B423" t="str">
            <v>Sandhu Residence Center</v>
          </cell>
          <cell r="F423">
            <v>510572</v>
          </cell>
          <cell r="G423" t="str">
            <v>Grants-SEOG</v>
          </cell>
        </row>
        <row r="424">
          <cell r="A424">
            <v>3548</v>
          </cell>
          <cell r="B424" t="str">
            <v>Emerging Leaders</v>
          </cell>
          <cell r="F424">
            <v>510574</v>
          </cell>
          <cell r="G424" t="str">
            <v>Grants Fed Aid - PY</v>
          </cell>
        </row>
        <row r="425">
          <cell r="A425">
            <v>3549</v>
          </cell>
          <cell r="B425" t="str">
            <v>First Year Experience</v>
          </cell>
          <cell r="F425">
            <v>510575</v>
          </cell>
          <cell r="G425" t="str">
            <v>INACTIVE-Grants-Pell</v>
          </cell>
        </row>
        <row r="426">
          <cell r="A426">
            <v>3550</v>
          </cell>
          <cell r="B426" t="str">
            <v>Res Life Specialized Program</v>
          </cell>
          <cell r="F426">
            <v>510576</v>
          </cell>
          <cell r="G426" t="str">
            <v>Admin Exp - Govt Grants</v>
          </cell>
        </row>
        <row r="427">
          <cell r="A427">
            <v>3551</v>
          </cell>
          <cell r="B427" t="str">
            <v>Residence Hall Programing</v>
          </cell>
          <cell r="F427">
            <v>510577</v>
          </cell>
          <cell r="G427" t="str">
            <v>INACTIVE-Study Abroad</v>
          </cell>
        </row>
        <row r="428">
          <cell r="A428">
            <v>3552</v>
          </cell>
          <cell r="B428" t="str">
            <v>Residence Center</v>
          </cell>
          <cell r="F428">
            <v>510579</v>
          </cell>
          <cell r="G428" t="str">
            <v>Scholar/Grant Brandman</v>
          </cell>
        </row>
        <row r="429">
          <cell r="A429">
            <v>3570</v>
          </cell>
          <cell r="B429" t="str">
            <v>Student Health Services</v>
          </cell>
          <cell r="F429">
            <v>510580</v>
          </cell>
          <cell r="G429" t="str">
            <v>Scholar/Grant O/c Undergrad</v>
          </cell>
        </row>
        <row r="430">
          <cell r="A430">
            <v>3590</v>
          </cell>
          <cell r="B430" t="str">
            <v>Career Development</v>
          </cell>
          <cell r="F430">
            <v>510581</v>
          </cell>
          <cell r="G430" t="str">
            <v>Tuition Discount - Other</v>
          </cell>
        </row>
        <row r="431">
          <cell r="A431">
            <v>3591</v>
          </cell>
          <cell r="B431" t="str">
            <v>Australia Internship Admin</v>
          </cell>
          <cell r="F431">
            <v>510582</v>
          </cell>
          <cell r="G431" t="str">
            <v>Endowment Scholarships</v>
          </cell>
        </row>
        <row r="432">
          <cell r="A432">
            <v>3592</v>
          </cell>
          <cell r="B432" t="str">
            <v>INACTIVE-Career Dev. Events</v>
          </cell>
          <cell r="C432">
            <v>40329</v>
          </cell>
          <cell r="F432">
            <v>510583</v>
          </cell>
          <cell r="G432" t="str">
            <v>INACTIVE-Teaching Assistantship</v>
          </cell>
        </row>
        <row r="433">
          <cell r="A433">
            <v>3595</v>
          </cell>
          <cell r="B433" t="str">
            <v>Global Ed Special Events</v>
          </cell>
          <cell r="F433">
            <v>510584</v>
          </cell>
          <cell r="G433" t="str">
            <v>INACTIVE-Graduate Assistantships</v>
          </cell>
        </row>
        <row r="434">
          <cell r="A434">
            <v>3605</v>
          </cell>
          <cell r="B434" t="str">
            <v>INACTIVE-Athletic Director</v>
          </cell>
          <cell r="C434">
            <v>35582</v>
          </cell>
          <cell r="F434">
            <v>510585</v>
          </cell>
          <cell r="G434" t="str">
            <v>Scholar/Grant O/C Grad</v>
          </cell>
        </row>
        <row r="435">
          <cell r="A435">
            <v>3606</v>
          </cell>
          <cell r="B435" t="str">
            <v>Athletic Gifts</v>
          </cell>
          <cell r="F435">
            <v>510586</v>
          </cell>
          <cell r="G435" t="str">
            <v>Honors Tuition Waivers</v>
          </cell>
        </row>
        <row r="436">
          <cell r="A436">
            <v>3607</v>
          </cell>
          <cell r="B436" t="str">
            <v>Athletics Insurance</v>
          </cell>
          <cell r="F436">
            <v>510587</v>
          </cell>
          <cell r="G436" t="str">
            <v>Tuition Discount - Contin Stu</v>
          </cell>
        </row>
        <row r="437">
          <cell r="A437">
            <v>3608</v>
          </cell>
          <cell r="B437" t="str">
            <v>Chapman Cheer Squad</v>
          </cell>
          <cell r="F437">
            <v>510588</v>
          </cell>
          <cell r="G437" t="str">
            <v>Yellow Ribbon</v>
          </cell>
        </row>
        <row r="438">
          <cell r="A438">
            <v>3609</v>
          </cell>
          <cell r="B438" t="str">
            <v>Athletics Playoffs</v>
          </cell>
          <cell r="F438">
            <v>510589</v>
          </cell>
          <cell r="G438" t="str">
            <v>Pending Financial Aid (No G/L)</v>
          </cell>
        </row>
        <row r="439">
          <cell r="A439">
            <v>3610</v>
          </cell>
          <cell r="B439" t="str">
            <v>Athletics</v>
          </cell>
          <cell r="F439">
            <v>510596</v>
          </cell>
          <cell r="G439" t="str">
            <v>Communty Partnership Discount</v>
          </cell>
        </row>
        <row r="440">
          <cell r="A440">
            <v>3611</v>
          </cell>
          <cell r="B440" t="str">
            <v>Physical Activity</v>
          </cell>
          <cell r="F440">
            <v>510609</v>
          </cell>
          <cell r="G440" t="str">
            <v>Pool Expenses Distribution</v>
          </cell>
        </row>
        <row r="441">
          <cell r="A441">
            <v>3612</v>
          </cell>
          <cell r="B441" t="str">
            <v>Intramurals</v>
          </cell>
          <cell r="F441">
            <v>510650</v>
          </cell>
          <cell r="G441" t="str">
            <v>INACTIVE-CU Capital Machinery &amp; Equip</v>
          </cell>
        </row>
        <row r="442">
          <cell r="A442">
            <v>3620</v>
          </cell>
          <cell r="B442" t="str">
            <v>Registrar</v>
          </cell>
          <cell r="F442">
            <v>510651</v>
          </cell>
          <cell r="G442" t="str">
            <v>INACTIVE-CU Capital Ofc Furn &amp; Equip</v>
          </cell>
        </row>
        <row r="443">
          <cell r="A443">
            <v>3625</v>
          </cell>
          <cell r="B443" t="str">
            <v>Dean of Enrollment</v>
          </cell>
          <cell r="F443">
            <v>510652</v>
          </cell>
          <cell r="G443" t="str">
            <v>INACTIVE-BU Capital Ofc Furn &amp; Equip</v>
          </cell>
        </row>
        <row r="444">
          <cell r="A444">
            <v>3626</v>
          </cell>
          <cell r="B444" t="str">
            <v>Inside Track Admin Services</v>
          </cell>
          <cell r="F444">
            <v>510653</v>
          </cell>
          <cell r="G444" t="str">
            <v>INACTIVE-CU Capital Computers &amp; Equip</v>
          </cell>
        </row>
        <row r="445">
          <cell r="A445">
            <v>3630</v>
          </cell>
          <cell r="B445" t="str">
            <v>Library</v>
          </cell>
          <cell r="F445">
            <v>510654</v>
          </cell>
          <cell r="G445" t="str">
            <v>INACTIVE-BU Capital Computers &amp; Equip</v>
          </cell>
        </row>
        <row r="446">
          <cell r="A446">
            <v>3631</v>
          </cell>
          <cell r="B446" t="str">
            <v>Library Content</v>
          </cell>
          <cell r="F446">
            <v>510655</v>
          </cell>
          <cell r="G446" t="str">
            <v>INACTIVE-New Constrctn/Renov/Renwl/Rplc</v>
          </cell>
        </row>
        <row r="447">
          <cell r="A447">
            <v>3632</v>
          </cell>
          <cell r="B447" t="str">
            <v>Library Content 2</v>
          </cell>
          <cell r="F447">
            <v>510656</v>
          </cell>
          <cell r="G447" t="str">
            <v>Leasehold Improvements</v>
          </cell>
        </row>
        <row r="448">
          <cell r="A448">
            <v>3640</v>
          </cell>
          <cell r="B448" t="str">
            <v>Economic Science Institute</v>
          </cell>
          <cell r="F448">
            <v>510657</v>
          </cell>
          <cell r="G448" t="str">
            <v>INACTIVE-CU Capital Educational Equip</v>
          </cell>
        </row>
        <row r="449">
          <cell r="A449">
            <v>3641</v>
          </cell>
          <cell r="B449" t="str">
            <v>Kennedy Chair Econ and Law</v>
          </cell>
          <cell r="F449">
            <v>510658</v>
          </cell>
          <cell r="G449" t="str">
            <v>INACTIVE-BU Capital Educational Equip</v>
          </cell>
        </row>
        <row r="450">
          <cell r="A450">
            <v>3642</v>
          </cell>
          <cell r="B450" t="str">
            <v>Argyros Chair-Finance</v>
          </cell>
          <cell r="F450">
            <v>510659</v>
          </cell>
          <cell r="G450" t="str">
            <v>INACTIVE-Vehicles</v>
          </cell>
        </row>
        <row r="451">
          <cell r="A451">
            <v>3650</v>
          </cell>
          <cell r="B451" t="str">
            <v>MS Computational Sci.</v>
          </cell>
          <cell r="F451">
            <v>510660</v>
          </cell>
          <cell r="G451" t="str">
            <v>CU Expndbl Machinery &amp; Equip</v>
          </cell>
        </row>
        <row r="452">
          <cell r="A452">
            <v>3651</v>
          </cell>
          <cell r="B452" t="str">
            <v>MS Haz. Global &amp; Environ Chg</v>
          </cell>
          <cell r="F452">
            <v>510661</v>
          </cell>
          <cell r="G452" t="str">
            <v>CU Expndbl Ofc Furn &amp; Equip</v>
          </cell>
        </row>
        <row r="453">
          <cell r="A453">
            <v>3652</v>
          </cell>
          <cell r="B453" t="str">
            <v>PhD Computational Science</v>
          </cell>
          <cell r="F453">
            <v>510663</v>
          </cell>
          <cell r="G453" t="str">
            <v>CU Expndbl Computers &amp; Equip</v>
          </cell>
        </row>
        <row r="454">
          <cell r="A454">
            <v>3660</v>
          </cell>
          <cell r="B454" t="str">
            <v>Summer Session</v>
          </cell>
          <cell r="F454">
            <v>510665</v>
          </cell>
          <cell r="G454" t="str">
            <v>CU Expendable Projects</v>
          </cell>
        </row>
        <row r="455">
          <cell r="A455">
            <v>3684</v>
          </cell>
          <cell r="B455" t="str">
            <v>INACTIVE-ELS Cost Reimbursement</v>
          </cell>
          <cell r="C455">
            <v>40329</v>
          </cell>
          <cell r="F455">
            <v>510667</v>
          </cell>
          <cell r="G455" t="str">
            <v>CU Expndbl Educational Equip</v>
          </cell>
        </row>
        <row r="456">
          <cell r="A456">
            <v>3685</v>
          </cell>
          <cell r="B456" t="str">
            <v>Religious Services</v>
          </cell>
          <cell r="F456">
            <v>510670</v>
          </cell>
          <cell r="G456" t="str">
            <v>INACTIVE-Land and Land Development</v>
          </cell>
        </row>
        <row r="457">
          <cell r="A457">
            <v>3690</v>
          </cell>
          <cell r="B457" t="str">
            <v>Conference Services</v>
          </cell>
          <cell r="F457">
            <v>510672</v>
          </cell>
          <cell r="G457" t="str">
            <v>INACTIVE-Land Improvements</v>
          </cell>
        </row>
        <row r="458">
          <cell r="A458">
            <v>3691</v>
          </cell>
          <cell r="B458" t="str">
            <v>Event Scheduling</v>
          </cell>
          <cell r="F458">
            <v>510682</v>
          </cell>
          <cell r="G458" t="str">
            <v>Depreciation Buildings</v>
          </cell>
        </row>
        <row r="459">
          <cell r="A459">
            <v>3700</v>
          </cell>
          <cell r="B459" t="str">
            <v>Human Resources</v>
          </cell>
          <cell r="F459">
            <v>510683</v>
          </cell>
          <cell r="G459" t="str">
            <v>Depreciation Machinery &amp; Equip</v>
          </cell>
        </row>
        <row r="460">
          <cell r="A460">
            <v>3701</v>
          </cell>
          <cell r="B460" t="str">
            <v>Compensation Study</v>
          </cell>
          <cell r="F460">
            <v>510684</v>
          </cell>
          <cell r="G460" t="str">
            <v>Depr Office Furniture &amp; Equip</v>
          </cell>
        </row>
        <row r="461">
          <cell r="A461">
            <v>3702</v>
          </cell>
          <cell r="B461" t="str">
            <v>Campus Holiday Party</v>
          </cell>
          <cell r="F461">
            <v>510685</v>
          </cell>
          <cell r="G461" t="str">
            <v>Depreciation Computers &amp; Equip</v>
          </cell>
        </row>
        <row r="462">
          <cell r="A462">
            <v>3703</v>
          </cell>
          <cell r="B462" t="str">
            <v>Air Quality Management</v>
          </cell>
          <cell r="F462">
            <v>510686</v>
          </cell>
          <cell r="G462" t="str">
            <v>Depreciation Educational Equip</v>
          </cell>
        </row>
        <row r="463">
          <cell r="A463">
            <v>3704</v>
          </cell>
          <cell r="B463" t="str">
            <v>Equal Opportunity Office</v>
          </cell>
          <cell r="F463">
            <v>510687</v>
          </cell>
          <cell r="G463" t="str">
            <v>Depreciation Vehicles</v>
          </cell>
        </row>
        <row r="464">
          <cell r="A464">
            <v>3705</v>
          </cell>
          <cell r="B464" t="str">
            <v>Staff Appreciation</v>
          </cell>
          <cell r="F464">
            <v>510688</v>
          </cell>
          <cell r="G464" t="str">
            <v>Amort Leasehold Improvements</v>
          </cell>
        </row>
        <row r="465">
          <cell r="A465">
            <v>3706</v>
          </cell>
          <cell r="B465" t="str">
            <v>HR Temp Special Project</v>
          </cell>
          <cell r="F465">
            <v>510690</v>
          </cell>
          <cell r="G465" t="str">
            <v>Disposal of Plant Assets</v>
          </cell>
        </row>
        <row r="466">
          <cell r="A466">
            <v>3707</v>
          </cell>
          <cell r="B466" t="str">
            <v>Legal Affairs</v>
          </cell>
          <cell r="F466">
            <v>510691</v>
          </cell>
          <cell r="G466" t="str">
            <v>Depreciation Library Books</v>
          </cell>
        </row>
        <row r="467">
          <cell r="A467">
            <v>3708</v>
          </cell>
          <cell r="B467" t="str">
            <v>HR/Employment Recruiting</v>
          </cell>
          <cell r="F467">
            <v>510692</v>
          </cell>
          <cell r="G467" t="str">
            <v>Depreciation Audio Visual</v>
          </cell>
        </row>
        <row r="468">
          <cell r="A468">
            <v>3710</v>
          </cell>
          <cell r="B468" t="str">
            <v>Facilities Management (E&amp;G)</v>
          </cell>
          <cell r="F468">
            <v>510693</v>
          </cell>
          <cell r="G468" t="str">
            <v>Depreciation Library CD'S</v>
          </cell>
        </row>
        <row r="469">
          <cell r="A469">
            <v>3711</v>
          </cell>
          <cell r="B469" t="str">
            <v>Campus Improvements</v>
          </cell>
          <cell r="F469">
            <v>510694</v>
          </cell>
          <cell r="G469" t="str">
            <v>Depreciation Library Microfilm</v>
          </cell>
        </row>
        <row r="470">
          <cell r="A470">
            <v>3713</v>
          </cell>
          <cell r="B470" t="str">
            <v>Campus Bldgs-Leased</v>
          </cell>
          <cell r="F470">
            <v>510695</v>
          </cell>
          <cell r="G470" t="str">
            <v>Depr Library Law Serials</v>
          </cell>
        </row>
        <row r="471">
          <cell r="A471">
            <v>3714</v>
          </cell>
          <cell r="B471" t="str">
            <v>President House</v>
          </cell>
          <cell r="F471">
            <v>510738</v>
          </cell>
          <cell r="G471" t="str">
            <v>Alumni Meeting</v>
          </cell>
        </row>
        <row r="472">
          <cell r="A472">
            <v>3715</v>
          </cell>
          <cell r="B472" t="str">
            <v>Chancellors House</v>
          </cell>
          <cell r="F472">
            <v>510739</v>
          </cell>
          <cell r="G472" t="str">
            <v>Accreditation</v>
          </cell>
        </row>
        <row r="473">
          <cell r="A473">
            <v>3720</v>
          </cell>
          <cell r="B473" t="str">
            <v>Res Hall/Apt Maintenance</v>
          </cell>
          <cell r="F473">
            <v>510740</v>
          </cell>
          <cell r="G473" t="str">
            <v>INACTIVE-Homecoming</v>
          </cell>
        </row>
        <row r="474">
          <cell r="A474">
            <v>3721</v>
          </cell>
          <cell r="B474" t="str">
            <v>Davis Summer Turnovers 97-01</v>
          </cell>
          <cell r="F474">
            <v>510745</v>
          </cell>
          <cell r="G474" t="str">
            <v>INACTIVE-50 Year Club</v>
          </cell>
        </row>
        <row r="475">
          <cell r="A475">
            <v>3722</v>
          </cell>
          <cell r="B475" t="str">
            <v>Harris Summer Turnovers 97-02</v>
          </cell>
          <cell r="F475">
            <v>510777</v>
          </cell>
          <cell r="G475" t="str">
            <v>Study Abroad E &amp; G</v>
          </cell>
        </row>
        <row r="476">
          <cell r="A476">
            <v>3723</v>
          </cell>
          <cell r="B476" t="str">
            <v>Morlan N&amp;S Summer Turnvr 97-03</v>
          </cell>
          <cell r="F476">
            <v>510778</v>
          </cell>
          <cell r="G476" t="str">
            <v>Study Abroad Auxiliary</v>
          </cell>
        </row>
        <row r="477">
          <cell r="A477">
            <v>3725</v>
          </cell>
          <cell r="B477" t="str">
            <v>Sandhu Summer Turnovers</v>
          </cell>
          <cell r="F477">
            <v>510790</v>
          </cell>
          <cell r="G477" t="str">
            <v>Intercompany Interest Expense</v>
          </cell>
        </row>
        <row r="478">
          <cell r="A478">
            <v>3726</v>
          </cell>
          <cell r="B478" t="str">
            <v>Pralle-Sodaro Summer Trn 97-08</v>
          </cell>
          <cell r="F478">
            <v>510791</v>
          </cell>
          <cell r="G478" t="str">
            <v>Intercompany Other Expense</v>
          </cell>
        </row>
        <row r="479">
          <cell r="A479">
            <v>3727</v>
          </cell>
          <cell r="B479" t="str">
            <v>INACTIVE-Houses Summer Turnover 97-16</v>
          </cell>
          <cell r="C479">
            <v>40330</v>
          </cell>
          <cell r="F479">
            <v>510810</v>
          </cell>
          <cell r="G479" t="str">
            <v>Books</v>
          </cell>
        </row>
        <row r="480">
          <cell r="A480">
            <v>3728</v>
          </cell>
          <cell r="B480" t="str">
            <v>Henley Summer Turn-Over</v>
          </cell>
          <cell r="F480">
            <v>510811</v>
          </cell>
          <cell r="G480" t="str">
            <v>Print Subscriptions</v>
          </cell>
        </row>
        <row r="481">
          <cell r="A481">
            <v>3729</v>
          </cell>
          <cell r="B481" t="str">
            <v>Glass Hall Summer Turn Over</v>
          </cell>
          <cell r="F481">
            <v>510812</v>
          </cell>
          <cell r="G481" t="str">
            <v>Audio Visual (Videos)</v>
          </cell>
        </row>
        <row r="482">
          <cell r="A482">
            <v>3745</v>
          </cell>
          <cell r="B482" t="str">
            <v>Staff Rental Housing</v>
          </cell>
          <cell r="F482">
            <v>510813</v>
          </cell>
          <cell r="G482" t="str">
            <v>Electronic Subscriptions</v>
          </cell>
        </row>
        <row r="483">
          <cell r="A483">
            <v>3750</v>
          </cell>
          <cell r="B483" t="str">
            <v>Staff Summit</v>
          </cell>
          <cell r="F483">
            <v>510814</v>
          </cell>
          <cell r="G483" t="str">
            <v>Serials</v>
          </cell>
        </row>
        <row r="484">
          <cell r="A484">
            <v>3751</v>
          </cell>
          <cell r="B484" t="str">
            <v>Search Committees</v>
          </cell>
          <cell r="F484">
            <v>510815</v>
          </cell>
          <cell r="G484" t="str">
            <v>Periodicals</v>
          </cell>
        </row>
        <row r="485">
          <cell r="A485">
            <v>3810</v>
          </cell>
          <cell r="B485" t="str">
            <v>University Services</v>
          </cell>
          <cell r="F485">
            <v>510816</v>
          </cell>
          <cell r="G485" t="str">
            <v>Library Online Services</v>
          </cell>
        </row>
        <row r="486">
          <cell r="A486">
            <v>3820</v>
          </cell>
          <cell r="B486" t="str">
            <v>Info System and Technology</v>
          </cell>
          <cell r="F486">
            <v>510817</v>
          </cell>
          <cell r="G486" t="str">
            <v>Legal Databases</v>
          </cell>
        </row>
        <row r="487">
          <cell r="A487">
            <v>3822</v>
          </cell>
          <cell r="B487" t="str">
            <v>INACTIVE-IT Special Project</v>
          </cell>
          <cell r="C487">
            <v>40421</v>
          </cell>
          <cell r="F487">
            <v>510818</v>
          </cell>
          <cell r="G487" t="str">
            <v>Bindery</v>
          </cell>
        </row>
        <row r="488">
          <cell r="A488">
            <v>3910</v>
          </cell>
          <cell r="B488" t="str">
            <v>Admissions</v>
          </cell>
          <cell r="F488">
            <v>510819</v>
          </cell>
          <cell r="G488" t="str">
            <v>Other Non-legal Databases</v>
          </cell>
        </row>
        <row r="489">
          <cell r="A489">
            <v>3911</v>
          </cell>
          <cell r="B489" t="str">
            <v>Graduate Admissions</v>
          </cell>
          <cell r="F489">
            <v>510820</v>
          </cell>
          <cell r="G489" t="str">
            <v>Library Systems Maintenance</v>
          </cell>
        </row>
        <row r="490">
          <cell r="A490">
            <v>3912</v>
          </cell>
          <cell r="B490" t="str">
            <v>Student Employment Services</v>
          </cell>
          <cell r="F490">
            <v>510821</v>
          </cell>
          <cell r="G490" t="str">
            <v>Library CD's</v>
          </cell>
        </row>
        <row r="491">
          <cell r="A491">
            <v>3915</v>
          </cell>
          <cell r="B491" t="str">
            <v>Enroll Mgmt Consultants</v>
          </cell>
          <cell r="F491">
            <v>510822</v>
          </cell>
          <cell r="G491" t="str">
            <v>Microfilm</v>
          </cell>
        </row>
        <row r="492">
          <cell r="A492">
            <v>3916</v>
          </cell>
          <cell r="B492" t="str">
            <v>INACTIVE-Marketing</v>
          </cell>
          <cell r="C492">
            <v>39964</v>
          </cell>
          <cell r="F492">
            <v>510826</v>
          </cell>
          <cell r="G492" t="str">
            <v>Bibligraphic Utilities</v>
          </cell>
        </row>
        <row r="493">
          <cell r="A493">
            <v>3917</v>
          </cell>
          <cell r="B493" t="str">
            <v>INACTIVE-Advertising</v>
          </cell>
          <cell r="C493">
            <v>40329</v>
          </cell>
          <cell r="F493">
            <v>510827</v>
          </cell>
          <cell r="G493" t="str">
            <v>Inter Library Loan</v>
          </cell>
        </row>
        <row r="494">
          <cell r="A494">
            <v>3950</v>
          </cell>
          <cell r="B494" t="str">
            <v>Student Financial Aid Office</v>
          </cell>
          <cell r="F494">
            <v>510830</v>
          </cell>
          <cell r="G494" t="str">
            <v>BU Library Support Other</v>
          </cell>
        </row>
        <row r="495">
          <cell r="A495">
            <v>3970</v>
          </cell>
          <cell r="B495" t="str">
            <v>Student Aid Applied</v>
          </cell>
          <cell r="F495">
            <v>510850</v>
          </cell>
          <cell r="G495" t="str">
            <v>Food Service - Students</v>
          </cell>
        </row>
        <row r="496">
          <cell r="A496">
            <v>3972</v>
          </cell>
          <cell r="B496" t="str">
            <v>Scholarship Allocation Pool</v>
          </cell>
          <cell r="F496">
            <v>510851</v>
          </cell>
          <cell r="G496" t="str">
            <v>INACTIVE-Food Service - Other</v>
          </cell>
        </row>
        <row r="497">
          <cell r="A497">
            <v>5003</v>
          </cell>
          <cell r="B497" t="str">
            <v>Sensory Lab</v>
          </cell>
          <cell r="F497">
            <v>510852</v>
          </cell>
          <cell r="G497" t="str">
            <v>Food Service Staff Sum/Holiday</v>
          </cell>
        </row>
        <row r="498">
          <cell r="A498">
            <v>5005</v>
          </cell>
          <cell r="B498" t="str">
            <v>Center Economic Research</v>
          </cell>
          <cell r="F498">
            <v>510853</v>
          </cell>
          <cell r="G498" t="str">
            <v>Res Advisor Room</v>
          </cell>
        </row>
        <row r="499">
          <cell r="A499">
            <v>5008</v>
          </cell>
          <cell r="B499" t="str">
            <v>CER Contract Research</v>
          </cell>
          <cell r="F499">
            <v>510854</v>
          </cell>
          <cell r="G499" t="str">
            <v>Items Purchased for Resale</v>
          </cell>
        </row>
        <row r="500">
          <cell r="A500">
            <v>5010</v>
          </cell>
          <cell r="B500" t="str">
            <v>INACTIVE-Exec. Human Resources Forum</v>
          </cell>
          <cell r="C500">
            <v>39508</v>
          </cell>
          <cell r="F500">
            <v>510855</v>
          </cell>
          <cell r="G500" t="str">
            <v>BU Bookstore - Books</v>
          </cell>
        </row>
        <row r="501">
          <cell r="A501">
            <v>5103</v>
          </cell>
          <cell r="B501" t="str">
            <v>SBE - Support Group</v>
          </cell>
          <cell r="F501">
            <v>510856</v>
          </cell>
          <cell r="G501" t="str">
            <v>Bkstore - Instrctr Desk Copy</v>
          </cell>
        </row>
        <row r="502">
          <cell r="A502">
            <v>5104</v>
          </cell>
          <cell r="B502" t="str">
            <v>ASBE Endowment Earnings</v>
          </cell>
          <cell r="F502">
            <v>510860</v>
          </cell>
          <cell r="G502" t="str">
            <v>INACTIVE-Computer/Software-Not Taxed</v>
          </cell>
        </row>
        <row r="503">
          <cell r="A503">
            <v>5105</v>
          </cell>
          <cell r="B503" t="str">
            <v>Prague MBA</v>
          </cell>
          <cell r="F503">
            <v>510861</v>
          </cell>
          <cell r="G503" t="str">
            <v>INACTIVE-Computer/Software - Taxed</v>
          </cell>
        </row>
        <row r="504">
          <cell r="A504">
            <v>5200</v>
          </cell>
          <cell r="B504" t="str">
            <v>Ext Education - CES CSD</v>
          </cell>
          <cell r="F504">
            <v>510862</v>
          </cell>
          <cell r="G504" t="str">
            <v>Repairs - Allocations</v>
          </cell>
        </row>
        <row r="505">
          <cell r="A505">
            <v>5205</v>
          </cell>
          <cell r="B505" t="str">
            <v>Ext Education - CES Other</v>
          </cell>
          <cell r="F505">
            <v>510863</v>
          </cell>
          <cell r="G505" t="str">
            <v>Loss From Out-of-Date Books</v>
          </cell>
        </row>
        <row r="506">
          <cell r="A506">
            <v>5210</v>
          </cell>
          <cell r="B506" t="str">
            <v>Ext Education - CES PUC</v>
          </cell>
          <cell r="F506">
            <v>510864</v>
          </cell>
          <cell r="G506" t="str">
            <v>UPS/Shipping</v>
          </cell>
        </row>
        <row r="507">
          <cell r="A507">
            <v>5220</v>
          </cell>
          <cell r="B507" t="str">
            <v>Ext Education - ASBE</v>
          </cell>
          <cell r="F507">
            <v>510866</v>
          </cell>
          <cell r="G507" t="str">
            <v>CU Computer/Software Clearing</v>
          </cell>
        </row>
        <row r="508">
          <cell r="A508">
            <v>5225</v>
          </cell>
          <cell r="B508" t="str">
            <v>Ext Educ-Global Bus Study Tour</v>
          </cell>
          <cell r="F508">
            <v>510890</v>
          </cell>
          <cell r="G508" t="str">
            <v>O&amp;M Plant - Allocation</v>
          </cell>
        </row>
        <row r="509">
          <cell r="A509">
            <v>5230</v>
          </cell>
          <cell r="B509" t="str">
            <v>Ext Education - SCOS</v>
          </cell>
          <cell r="F509">
            <v>510891</v>
          </cell>
          <cell r="G509" t="str">
            <v>Fund Raising -Allocation</v>
          </cell>
        </row>
        <row r="510">
          <cell r="A510">
            <v>5503</v>
          </cell>
          <cell r="B510" t="str">
            <v>Law Summer Pre Boot Camp Prg</v>
          </cell>
          <cell r="F510">
            <v>510892</v>
          </cell>
          <cell r="G510" t="str">
            <v>Depreciation - Allocation</v>
          </cell>
        </row>
        <row r="511">
          <cell r="A511">
            <v>5505</v>
          </cell>
          <cell r="B511" t="str">
            <v>Law Financial Aid</v>
          </cell>
          <cell r="F511">
            <v>510893</v>
          </cell>
          <cell r="G511" t="str">
            <v>Interest - Allocation</v>
          </cell>
        </row>
        <row r="512">
          <cell r="A512">
            <v>5506</v>
          </cell>
          <cell r="B512" t="str">
            <v>INACTIVE-Law Travel Course</v>
          </cell>
          <cell r="C512">
            <v>40694</v>
          </cell>
          <cell r="F512">
            <v>510912</v>
          </cell>
          <cell r="G512" t="str">
            <v>Interest</v>
          </cell>
        </row>
        <row r="513">
          <cell r="A513">
            <v>5507</v>
          </cell>
          <cell r="B513" t="str">
            <v>Law Interterm</v>
          </cell>
          <cell r="F513">
            <v>510913</v>
          </cell>
          <cell r="G513" t="str">
            <v>Interfund Interest Expense</v>
          </cell>
        </row>
        <row r="514">
          <cell r="A514">
            <v>5508</v>
          </cell>
          <cell r="B514" t="str">
            <v>Law 10/11 Dean Events</v>
          </cell>
          <cell r="F514">
            <v>510914</v>
          </cell>
          <cell r="G514" t="str">
            <v>Principal</v>
          </cell>
        </row>
        <row r="515">
          <cell r="A515">
            <v>5509</v>
          </cell>
          <cell r="B515" t="str">
            <v>Law Marketing</v>
          </cell>
          <cell r="F515">
            <v>510916</v>
          </cell>
          <cell r="G515" t="str">
            <v>Administration</v>
          </cell>
        </row>
        <row r="516">
          <cell r="A516">
            <v>5510</v>
          </cell>
          <cell r="B516" t="str">
            <v>Law Admissions</v>
          </cell>
          <cell r="F516">
            <v>510917</v>
          </cell>
          <cell r="G516" t="str">
            <v>Amortized Bond Issue Costs</v>
          </cell>
        </row>
        <row r="517">
          <cell r="A517">
            <v>5511</v>
          </cell>
          <cell r="B517" t="str">
            <v>Law Student Services</v>
          </cell>
          <cell r="F517">
            <v>510922</v>
          </cell>
          <cell r="G517" t="str">
            <v>Sinking Fund Reserve</v>
          </cell>
        </row>
        <row r="518">
          <cell r="A518">
            <v>5512</v>
          </cell>
          <cell r="B518" t="str">
            <v>Law Registrar</v>
          </cell>
          <cell r="F518">
            <v>510924</v>
          </cell>
          <cell r="G518" t="str">
            <v>Maintenance Reserve</v>
          </cell>
        </row>
        <row r="519">
          <cell r="A519">
            <v>5513</v>
          </cell>
          <cell r="B519" t="str">
            <v>Law Student Travel</v>
          </cell>
          <cell r="F519">
            <v>510929</v>
          </cell>
          <cell r="G519" t="str">
            <v>Cost P &amp; I Canc - Volunteer</v>
          </cell>
        </row>
        <row r="520">
          <cell r="A520">
            <v>5514</v>
          </cell>
          <cell r="B520" t="str">
            <v>Law Career Services</v>
          </cell>
          <cell r="F520">
            <v>510930</v>
          </cell>
          <cell r="G520" t="str">
            <v>Cost P &amp; I Canc - Teaching</v>
          </cell>
        </row>
        <row r="521">
          <cell r="A521">
            <v>5515</v>
          </cell>
          <cell r="B521" t="str">
            <v>Law Advancement</v>
          </cell>
          <cell r="F521">
            <v>510931</v>
          </cell>
          <cell r="G521" t="str">
            <v>Cost P &amp; I Canc - Death</v>
          </cell>
        </row>
        <row r="522">
          <cell r="A522">
            <v>5516</v>
          </cell>
          <cell r="B522" t="str">
            <v>Law Alumni</v>
          </cell>
          <cell r="F522">
            <v>510932</v>
          </cell>
          <cell r="G522" t="str">
            <v>Cost P &amp; I Canc - Bankruptcy</v>
          </cell>
        </row>
        <row r="523">
          <cell r="A523">
            <v>5518</v>
          </cell>
          <cell r="B523" t="str">
            <v>Law Development Special Events</v>
          </cell>
          <cell r="F523">
            <v>510933</v>
          </cell>
          <cell r="G523" t="str">
            <v>Cost P &amp; I Canc - Military</v>
          </cell>
        </row>
        <row r="524">
          <cell r="A524">
            <v>5519</v>
          </cell>
          <cell r="B524" t="str">
            <v>Law Summer Session</v>
          </cell>
          <cell r="F524">
            <v>510934</v>
          </cell>
          <cell r="G524" t="str">
            <v>Cost P &amp; I Canc - Other</v>
          </cell>
        </row>
        <row r="525">
          <cell r="A525">
            <v>5520</v>
          </cell>
          <cell r="B525" t="str">
            <v>Law Instruction</v>
          </cell>
          <cell r="F525">
            <v>510935</v>
          </cell>
          <cell r="G525" t="str">
            <v>Cost P &amp; I Canc - Disability</v>
          </cell>
        </row>
        <row r="526">
          <cell r="A526">
            <v>5521</v>
          </cell>
          <cell r="B526" t="str">
            <v>Law Faculty Development</v>
          </cell>
          <cell r="F526">
            <v>510936</v>
          </cell>
          <cell r="G526" t="str">
            <v>Other Costs/Loss Bd Dbt Allow</v>
          </cell>
        </row>
        <row r="527">
          <cell r="A527">
            <v>5522</v>
          </cell>
          <cell r="B527" t="str">
            <v>Law Academic Achievement</v>
          </cell>
          <cell r="F527">
            <v>510938</v>
          </cell>
          <cell r="G527" t="str">
            <v>Cost Deft Ln Assgnd P &amp; I</v>
          </cell>
        </row>
        <row r="528">
          <cell r="A528">
            <v>5523</v>
          </cell>
          <cell r="B528" t="str">
            <v>Elder Law Clinic</v>
          </cell>
          <cell r="F528">
            <v>510940</v>
          </cell>
          <cell r="G528" t="str">
            <v>Payments to Annuitants</v>
          </cell>
        </row>
        <row r="529">
          <cell r="A529">
            <v>5524</v>
          </cell>
          <cell r="B529" t="str">
            <v>Law Moot Court</v>
          </cell>
          <cell r="F529">
            <v>510945</v>
          </cell>
          <cell r="G529" t="str">
            <v>Investment Pool Distributions</v>
          </cell>
        </row>
        <row r="530">
          <cell r="A530">
            <v>5525</v>
          </cell>
          <cell r="B530" t="str">
            <v>Law Nexus Journal</v>
          </cell>
          <cell r="F530">
            <v>510947</v>
          </cell>
          <cell r="G530" t="str">
            <v>Catch-Up Provision Expense</v>
          </cell>
        </row>
        <row r="531">
          <cell r="A531">
            <v>5526</v>
          </cell>
          <cell r="B531" t="str">
            <v>Law Review</v>
          </cell>
          <cell r="F531">
            <v>510950</v>
          </cell>
          <cell r="G531" t="str">
            <v>INACTIVE-Actuarial Adjustment</v>
          </cell>
        </row>
        <row r="532">
          <cell r="A532">
            <v>5527</v>
          </cell>
          <cell r="B532" t="str">
            <v>Law ABA Accreditation</v>
          </cell>
          <cell r="F532">
            <v>510951</v>
          </cell>
          <cell r="G532" t="str">
            <v>Actuarial adjustment TR</v>
          </cell>
        </row>
        <row r="533">
          <cell r="A533">
            <v>5529</v>
          </cell>
          <cell r="B533" t="str">
            <v>Law Dean's Office</v>
          </cell>
          <cell r="F533">
            <v>510952</v>
          </cell>
          <cell r="G533" t="str">
            <v>Actuarial Adj PR</v>
          </cell>
        </row>
        <row r="534">
          <cell r="A534">
            <v>5530</v>
          </cell>
          <cell r="B534" t="str">
            <v>Law Academic Support</v>
          </cell>
          <cell r="F534">
            <v>510960</v>
          </cell>
          <cell r="G534" t="str">
            <v>INACTIVE-Reclass-Match/Funding Req UR</v>
          </cell>
        </row>
        <row r="535">
          <cell r="A535">
            <v>5531</v>
          </cell>
          <cell r="B535" t="str">
            <v>Law Library</v>
          </cell>
          <cell r="F535">
            <v>510961</v>
          </cell>
          <cell r="G535" t="str">
            <v>INACTIVE-Reclass-Net Ast Donor Desig UR</v>
          </cell>
        </row>
        <row r="536">
          <cell r="A536">
            <v>5532</v>
          </cell>
          <cell r="B536" t="str">
            <v>Law Library Depreciation</v>
          </cell>
          <cell r="F536">
            <v>510962</v>
          </cell>
          <cell r="G536" t="str">
            <v>INACTIVE-Reclass-Net Asset Released UR</v>
          </cell>
        </row>
        <row r="537">
          <cell r="A537">
            <v>5533</v>
          </cell>
          <cell r="B537" t="str">
            <v>Law Admin/Operations</v>
          </cell>
          <cell r="F537">
            <v>510963</v>
          </cell>
          <cell r="G537" t="str">
            <v>INACTIVE-Reclass - Other UR</v>
          </cell>
        </row>
        <row r="538">
          <cell r="A538">
            <v>5534</v>
          </cell>
          <cell r="B538" t="str">
            <v>Law Computer Lab</v>
          </cell>
          <cell r="F538">
            <v>510964</v>
          </cell>
          <cell r="G538" t="str">
            <v>INACTIVE-Transfer - Other UR</v>
          </cell>
        </row>
        <row r="539">
          <cell r="A539">
            <v>5535</v>
          </cell>
          <cell r="B539" t="str">
            <v>Law Institutional Support</v>
          </cell>
          <cell r="F539">
            <v>510965</v>
          </cell>
          <cell r="G539" t="str">
            <v>INACTIVE-Reclass - Rent TR</v>
          </cell>
        </row>
        <row r="540">
          <cell r="A540">
            <v>5536</v>
          </cell>
          <cell r="B540" t="str">
            <v>Law Special Events</v>
          </cell>
          <cell r="F540">
            <v>510966</v>
          </cell>
          <cell r="G540" t="str">
            <v>Reclass - Debt Principal UR</v>
          </cell>
        </row>
        <row r="541">
          <cell r="A541">
            <v>5537</v>
          </cell>
          <cell r="B541" t="str">
            <v>Law Symposium</v>
          </cell>
          <cell r="F541">
            <v>510967</v>
          </cell>
          <cell r="G541" t="str">
            <v>INACTIVE-Reclass - Other TR</v>
          </cell>
        </row>
        <row r="542">
          <cell r="A542">
            <v>5538</v>
          </cell>
          <cell r="B542" t="str">
            <v>Law Commencement</v>
          </cell>
          <cell r="F542">
            <v>510968</v>
          </cell>
          <cell r="G542" t="str">
            <v>INACTIVE-Reclass-Match/Fund Require PR</v>
          </cell>
        </row>
        <row r="543">
          <cell r="A543">
            <v>5540</v>
          </cell>
          <cell r="B543" t="str">
            <v>Law Maintenance of Plant</v>
          </cell>
          <cell r="F543">
            <v>510969</v>
          </cell>
          <cell r="G543" t="str">
            <v>INACTIVE-Reclass - Donor Desig PR</v>
          </cell>
        </row>
        <row r="544">
          <cell r="A544">
            <v>5541</v>
          </cell>
          <cell r="B544" t="str">
            <v>Law Library 2</v>
          </cell>
          <cell r="F544">
            <v>510971</v>
          </cell>
          <cell r="G544" t="str">
            <v>INACTIVE-Transfer Mandatory - Principal</v>
          </cell>
        </row>
        <row r="545">
          <cell r="A545">
            <v>5544</v>
          </cell>
          <cell r="B545" t="str">
            <v>Law Veteran Programs</v>
          </cell>
          <cell r="F545">
            <v>510972</v>
          </cell>
          <cell r="G545" t="str">
            <v>Transfer Mandatory - Interest</v>
          </cell>
        </row>
        <row r="546">
          <cell r="A546">
            <v>5546</v>
          </cell>
          <cell r="B546" t="str">
            <v>Law Judicial Symposium</v>
          </cell>
          <cell r="F546">
            <v>510973</v>
          </cell>
          <cell r="G546" t="str">
            <v>INACTIVE-Transfer Mandatory - Ren/Repl</v>
          </cell>
        </row>
        <row r="547">
          <cell r="A547">
            <v>5550</v>
          </cell>
          <cell r="B547" t="str">
            <v>Law Admin. Recruitment</v>
          </cell>
          <cell r="F547">
            <v>510974</v>
          </cell>
          <cell r="G547" t="str">
            <v>INACTIVE-Transfer - Other TR</v>
          </cell>
        </row>
        <row r="548">
          <cell r="A548">
            <v>5551</v>
          </cell>
          <cell r="B548" t="str">
            <v>Family Violence Clinic</v>
          </cell>
          <cell r="F548">
            <v>510975</v>
          </cell>
          <cell r="G548" t="str">
            <v>INACTIVE-Reclass Rent - UR</v>
          </cell>
        </row>
        <row r="549">
          <cell r="A549">
            <v>5552</v>
          </cell>
          <cell r="B549" t="str">
            <v>Law Lecture Series</v>
          </cell>
          <cell r="F549">
            <v>510976</v>
          </cell>
          <cell r="G549" t="str">
            <v>Trf Board Desig - Quasi Endow</v>
          </cell>
        </row>
        <row r="550">
          <cell r="A550">
            <v>5553</v>
          </cell>
          <cell r="B550" t="str">
            <v>Law Lecture Series</v>
          </cell>
          <cell r="F550">
            <v>510977</v>
          </cell>
          <cell r="G550" t="str">
            <v>Trf Board Desig - Capital</v>
          </cell>
        </row>
        <row r="551">
          <cell r="A551">
            <v>5554</v>
          </cell>
          <cell r="B551" t="str">
            <v>INACTIVE-US Chamber Inst for Lgl Reform</v>
          </cell>
          <cell r="C551">
            <v>40329</v>
          </cell>
          <cell r="F551">
            <v>510978</v>
          </cell>
          <cell r="G551" t="str">
            <v>Trf Board Desig - Major Repair</v>
          </cell>
        </row>
        <row r="552">
          <cell r="A552">
            <v>5560</v>
          </cell>
          <cell r="B552" t="str">
            <v>IRS Grant LITC Program</v>
          </cell>
          <cell r="F552">
            <v>510979</v>
          </cell>
          <cell r="G552" t="str">
            <v>Transfer Endow Earnings TR</v>
          </cell>
        </row>
        <row r="553">
          <cell r="A553">
            <v>5567</v>
          </cell>
          <cell r="B553" t="str">
            <v>Law LLM General</v>
          </cell>
          <cell r="F553">
            <v>510980</v>
          </cell>
          <cell r="G553" t="str">
            <v>Trf Board Desig - Endow Apprec</v>
          </cell>
        </row>
        <row r="554">
          <cell r="A554">
            <v>5568</v>
          </cell>
          <cell r="B554" t="str">
            <v>INACTIVE-Criminal Justice Journal LLMPS</v>
          </cell>
          <cell r="C554">
            <v>40329</v>
          </cell>
          <cell r="F554">
            <v>510981</v>
          </cell>
          <cell r="G554" t="str">
            <v>Trf Other - Donor Designation</v>
          </cell>
        </row>
        <row r="555">
          <cell r="A555">
            <v>5569</v>
          </cell>
          <cell r="B555" t="str">
            <v>INACTIVE-Law LLM Prosecutorial Science</v>
          </cell>
          <cell r="C555">
            <v>41060</v>
          </cell>
          <cell r="F555">
            <v>510982</v>
          </cell>
          <cell r="G555" t="str">
            <v>Trf Other - Miscellaneous</v>
          </cell>
        </row>
        <row r="556">
          <cell r="A556">
            <v>5570</v>
          </cell>
          <cell r="B556" t="str">
            <v>Law LLM Tax</v>
          </cell>
          <cell r="F556">
            <v>510983</v>
          </cell>
          <cell r="G556" t="str">
            <v>Trf Board Dsig - Other</v>
          </cell>
        </row>
        <row r="557">
          <cell r="A557">
            <v>5571</v>
          </cell>
          <cell r="B557" t="str">
            <v>Salvatori Professorship</v>
          </cell>
          <cell r="F557">
            <v>510984</v>
          </cell>
          <cell r="G557" t="str">
            <v>INACTIVE-Trf Other PR</v>
          </cell>
        </row>
        <row r="558">
          <cell r="A558">
            <v>5572</v>
          </cell>
          <cell r="B558" t="str">
            <v>Foley Chair</v>
          </cell>
          <cell r="F558">
            <v>510985</v>
          </cell>
          <cell r="G558" t="str">
            <v>INACTIVE-Reclass Rent PR</v>
          </cell>
        </row>
        <row r="559">
          <cell r="A559">
            <v>5573</v>
          </cell>
          <cell r="B559" t="str">
            <v>Bollinger Chair</v>
          </cell>
          <cell r="F559">
            <v>510986</v>
          </cell>
          <cell r="G559" t="str">
            <v>Trf Board Desig- Endow Earn PR</v>
          </cell>
        </row>
        <row r="560">
          <cell r="A560">
            <v>5574</v>
          </cell>
          <cell r="B560" t="str">
            <v>Fletcher Jones Chair</v>
          </cell>
          <cell r="F560">
            <v>510996</v>
          </cell>
          <cell r="G560" t="str">
            <v>Undistributed Reserve</v>
          </cell>
        </row>
        <row r="561">
          <cell r="A561">
            <v>5575</v>
          </cell>
          <cell r="B561" t="str">
            <v>Center Lawyering &amp; Advocacy</v>
          </cell>
        </row>
        <row r="562">
          <cell r="A562">
            <v>5576</v>
          </cell>
          <cell r="B562" t="str">
            <v>Center for Global Trade &amp; Dev</v>
          </cell>
        </row>
        <row r="563">
          <cell r="A563">
            <v>5577</v>
          </cell>
          <cell r="B563" t="str">
            <v>Center for Const Jurisprudence</v>
          </cell>
        </row>
        <row r="564">
          <cell r="A564">
            <v>5578</v>
          </cell>
          <cell r="B564" t="str">
            <v>Hutton,B Wm Prof-Intl Econ Law</v>
          </cell>
        </row>
        <row r="565">
          <cell r="A565">
            <v>5579</v>
          </cell>
          <cell r="B565" t="str">
            <v>Hutton,B Wm-Intl Law Research</v>
          </cell>
        </row>
        <row r="566">
          <cell r="A566">
            <v>6000</v>
          </cell>
          <cell r="B566" t="str">
            <v>Enhance-Orange Campus</v>
          </cell>
        </row>
        <row r="567">
          <cell r="A567">
            <v>6001</v>
          </cell>
          <cell r="B567" t="str">
            <v>Enhance - Accreditation</v>
          </cell>
        </row>
        <row r="568">
          <cell r="A568">
            <v>6002</v>
          </cell>
          <cell r="B568" t="str">
            <v>Enh - Art</v>
          </cell>
        </row>
        <row r="569">
          <cell r="A569">
            <v>6003</v>
          </cell>
          <cell r="B569" t="str">
            <v>Enhance - Athletics</v>
          </cell>
        </row>
        <row r="570">
          <cell r="A570">
            <v>6004</v>
          </cell>
          <cell r="B570" t="str">
            <v>Enhance - Budget Office</v>
          </cell>
        </row>
        <row r="571">
          <cell r="A571">
            <v>6005</v>
          </cell>
          <cell r="B571" t="str">
            <v>Cable Plant</v>
          </cell>
        </row>
        <row r="572">
          <cell r="A572">
            <v>6006</v>
          </cell>
          <cell r="B572" t="str">
            <v>Enhance - Career</v>
          </cell>
        </row>
        <row r="573">
          <cell r="A573">
            <v>6007</v>
          </cell>
          <cell r="B573" t="str">
            <v>Enhance - Communication</v>
          </cell>
        </row>
        <row r="574">
          <cell r="A574">
            <v>6008</v>
          </cell>
          <cell r="B574" t="str">
            <v>Enhance-Admin. Computers</v>
          </cell>
        </row>
        <row r="575">
          <cell r="A575">
            <v>6009</v>
          </cell>
          <cell r="B575" t="str">
            <v>Enhance - Coll of Educ Studies</v>
          </cell>
        </row>
        <row r="576">
          <cell r="A576">
            <v>6010</v>
          </cell>
          <cell r="B576" t="str">
            <v>Enhancement-Enrollment</v>
          </cell>
        </row>
        <row r="577">
          <cell r="A577">
            <v>6011</v>
          </cell>
          <cell r="B577" t="str">
            <v>Enhance - Enviromental Sci</v>
          </cell>
        </row>
        <row r="578">
          <cell r="A578">
            <v>6012</v>
          </cell>
          <cell r="B578" t="str">
            <v>Enhance - Film/TV</v>
          </cell>
        </row>
        <row r="579">
          <cell r="A579">
            <v>6013</v>
          </cell>
          <cell r="B579" t="str">
            <v>Enhance - Facilities Others</v>
          </cell>
        </row>
        <row r="580">
          <cell r="A580">
            <v>6014</v>
          </cell>
          <cell r="B580" t="str">
            <v>Enhance - Financial Aid</v>
          </cell>
        </row>
        <row r="581">
          <cell r="A581">
            <v>6015</v>
          </cell>
          <cell r="B581" t="str">
            <v>Enhance - Financial Services</v>
          </cell>
        </row>
        <row r="582">
          <cell r="A582">
            <v>6016</v>
          </cell>
          <cell r="B582" t="str">
            <v>Enhance-Comp. Science</v>
          </cell>
        </row>
        <row r="583">
          <cell r="A583">
            <v>6017</v>
          </cell>
          <cell r="B583" t="str">
            <v>Enhance - Int'l Students</v>
          </cell>
        </row>
        <row r="584">
          <cell r="A584">
            <v>6018</v>
          </cell>
          <cell r="B584" t="str">
            <v>Enhance - Languages</v>
          </cell>
        </row>
        <row r="585">
          <cell r="A585">
            <v>6019</v>
          </cell>
          <cell r="B585" t="str">
            <v>Enh-Library Content Capitalizd</v>
          </cell>
        </row>
        <row r="586">
          <cell r="A586">
            <v>6020</v>
          </cell>
          <cell r="B586" t="str">
            <v>Enhance - Kinesiology</v>
          </cell>
        </row>
        <row r="587">
          <cell r="A587">
            <v>6021</v>
          </cell>
          <cell r="B587" t="str">
            <v>Enhance - Music</v>
          </cell>
        </row>
        <row r="588">
          <cell r="A588">
            <v>6022</v>
          </cell>
          <cell r="B588" t="str">
            <v>Enhance - Philosophy/Religion</v>
          </cell>
        </row>
        <row r="589">
          <cell r="A589">
            <v>6023</v>
          </cell>
          <cell r="B589" t="str">
            <v>Enhance - Psychology</v>
          </cell>
        </row>
        <row r="590">
          <cell r="A590">
            <v>6024</v>
          </cell>
          <cell r="B590" t="str">
            <v>Enhance - Physical Therapy</v>
          </cell>
        </row>
        <row r="591">
          <cell r="A591">
            <v>6025</v>
          </cell>
          <cell r="B591" t="str">
            <v>Enhance - Purchasing</v>
          </cell>
        </row>
        <row r="592">
          <cell r="A592">
            <v>6026</v>
          </cell>
          <cell r="B592" t="str">
            <v>Enhance - Registrar</v>
          </cell>
        </row>
        <row r="593">
          <cell r="A593">
            <v>6027</v>
          </cell>
          <cell r="B593" t="str">
            <v>Enhance - Religion</v>
          </cell>
        </row>
        <row r="594">
          <cell r="A594">
            <v>6028</v>
          </cell>
          <cell r="B594" t="str">
            <v>Enhance - Residence Life</v>
          </cell>
        </row>
        <row r="595">
          <cell r="A595">
            <v>6029</v>
          </cell>
          <cell r="B595" t="str">
            <v>Enhance - Shakespeare OC</v>
          </cell>
        </row>
        <row r="596">
          <cell r="A596">
            <v>6030</v>
          </cell>
          <cell r="B596" t="str">
            <v>Enhance - Safety</v>
          </cell>
        </row>
        <row r="597">
          <cell r="A597">
            <v>6031</v>
          </cell>
          <cell r="B597" t="str">
            <v>Enhance - Sch of Business/Econ</v>
          </cell>
        </row>
        <row r="598">
          <cell r="A598">
            <v>6032</v>
          </cell>
          <cell r="B598" t="str">
            <v>Enhance SBE</v>
          </cell>
        </row>
        <row r="599">
          <cell r="A599">
            <v>6033</v>
          </cell>
          <cell r="B599" t="str">
            <v>Enhance - Social Science</v>
          </cell>
        </row>
        <row r="600">
          <cell r="A600">
            <v>6034</v>
          </cell>
          <cell r="B600" t="str">
            <v>Enhance - Theater Arts</v>
          </cell>
        </row>
        <row r="601">
          <cell r="A601">
            <v>6035</v>
          </cell>
          <cell r="B601" t="str">
            <v>Enhance - Telecom</v>
          </cell>
        </row>
        <row r="602">
          <cell r="A602">
            <v>6036</v>
          </cell>
          <cell r="B602" t="str">
            <v>INACTIVE-Enh - Telecom Res Hall</v>
          </cell>
          <cell r="C602">
            <v>39964</v>
          </cell>
        </row>
        <row r="603">
          <cell r="A603">
            <v>6037</v>
          </cell>
          <cell r="B603" t="str">
            <v>Enhance - Theatre OP</v>
          </cell>
        </row>
        <row r="604">
          <cell r="A604">
            <v>6038</v>
          </cell>
          <cell r="B604" t="str">
            <v>Enhance - Facilities</v>
          </cell>
        </row>
        <row r="605">
          <cell r="A605">
            <v>6039</v>
          </cell>
          <cell r="B605" t="str">
            <v>Enhance - University Services</v>
          </cell>
        </row>
        <row r="606">
          <cell r="A606">
            <v>6040</v>
          </cell>
          <cell r="B606" t="str">
            <v>Enahnce-University Relations</v>
          </cell>
        </row>
        <row r="607">
          <cell r="A607">
            <v>6041</v>
          </cell>
          <cell r="B607" t="str">
            <v>Enhance - Vice Chancellor</v>
          </cell>
        </row>
        <row r="608">
          <cell r="A608">
            <v>6042</v>
          </cell>
          <cell r="B608" t="str">
            <v>Enhance - Chancellor (OC) Ofc.</v>
          </cell>
        </row>
        <row r="609">
          <cell r="A609">
            <v>6043</v>
          </cell>
          <cell r="B609" t="str">
            <v>Enhance - Calendaring</v>
          </cell>
        </row>
        <row r="610">
          <cell r="A610">
            <v>6044</v>
          </cell>
          <cell r="B610" t="str">
            <v>Enhance-CSP (Maryland)</v>
          </cell>
        </row>
        <row r="611">
          <cell r="A611">
            <v>6045</v>
          </cell>
          <cell r="B611" t="str">
            <v>Enhance -Academic</v>
          </cell>
        </row>
        <row r="612">
          <cell r="A612">
            <v>6046</v>
          </cell>
          <cell r="B612" t="str">
            <v>Enhance-Economic Science Inst.</v>
          </cell>
        </row>
        <row r="613">
          <cell r="A613">
            <v>6047</v>
          </cell>
          <cell r="B613" t="str">
            <v>Enhance - Wilkenson College</v>
          </cell>
        </row>
        <row r="614">
          <cell r="A614">
            <v>6048</v>
          </cell>
          <cell r="B614" t="str">
            <v>Enhancements-Comm Arts</v>
          </cell>
        </row>
        <row r="615">
          <cell r="A615">
            <v>6049</v>
          </cell>
          <cell r="B615" t="str">
            <v>Enhancement-English</v>
          </cell>
        </row>
        <row r="616">
          <cell r="A616">
            <v>6050</v>
          </cell>
          <cell r="B616" t="str">
            <v>Enhancement  Art Gallery</v>
          </cell>
        </row>
        <row r="617">
          <cell r="A617">
            <v>6051</v>
          </cell>
          <cell r="B617" t="str">
            <v>Enhancement Biomolecular Sci</v>
          </cell>
        </row>
        <row r="618">
          <cell r="A618">
            <v>6052</v>
          </cell>
          <cell r="B618" t="str">
            <v>Enhancement  Mathematics</v>
          </cell>
        </row>
        <row r="619">
          <cell r="A619">
            <v>6053</v>
          </cell>
          <cell r="B619" t="str">
            <v>Enhancement Food Sci/Nutrition</v>
          </cell>
        </row>
        <row r="620">
          <cell r="A620">
            <v>6054</v>
          </cell>
          <cell r="B620" t="str">
            <v>Enhancement Human Perform. Lab</v>
          </cell>
        </row>
        <row r="621">
          <cell r="A621">
            <v>6055</v>
          </cell>
          <cell r="B621" t="str">
            <v>Enhancement-Biology</v>
          </cell>
        </row>
        <row r="622">
          <cell r="A622">
            <v>6056</v>
          </cell>
          <cell r="B622" t="str">
            <v>Enhance-Faculty Support Comput</v>
          </cell>
        </row>
        <row r="623">
          <cell r="A623">
            <v>6057</v>
          </cell>
          <cell r="B623" t="str">
            <v>Application Servers</v>
          </cell>
        </row>
        <row r="624">
          <cell r="A624">
            <v>6058</v>
          </cell>
          <cell r="B624" t="str">
            <v>Enhancement  Publications</v>
          </cell>
        </row>
        <row r="625">
          <cell r="A625">
            <v>6059</v>
          </cell>
          <cell r="B625" t="str">
            <v>Enhancement Student Employment</v>
          </cell>
        </row>
        <row r="626">
          <cell r="A626">
            <v>6060</v>
          </cell>
          <cell r="B626" t="str">
            <v>Enhance Student Activities/Org</v>
          </cell>
        </row>
        <row r="627">
          <cell r="A627">
            <v>6061</v>
          </cell>
          <cell r="B627" t="str">
            <v>Enchance Student Psych Council</v>
          </cell>
        </row>
        <row r="628">
          <cell r="A628">
            <v>6062</v>
          </cell>
          <cell r="B628" t="str">
            <v>Enhancement Dean of Enrollment</v>
          </cell>
        </row>
        <row r="629">
          <cell r="A629">
            <v>6063</v>
          </cell>
          <cell r="B629" t="str">
            <v>Enhance Undergrad Admissions</v>
          </cell>
        </row>
        <row r="630">
          <cell r="A630">
            <v>6065</v>
          </cell>
          <cell r="B630" t="str">
            <v>INACTIVE-Enh-Lib.Non Content Capitalizd</v>
          </cell>
          <cell r="C630">
            <v>40694</v>
          </cell>
        </row>
        <row r="631">
          <cell r="A631">
            <v>6066</v>
          </cell>
          <cell r="B631" t="str">
            <v>Enhance - Faculty Computers</v>
          </cell>
        </row>
        <row r="632">
          <cell r="A632">
            <v>6067</v>
          </cell>
          <cell r="B632" t="str">
            <v>Enhance-Student/Dept Labs</v>
          </cell>
        </row>
        <row r="633">
          <cell r="A633">
            <v>6068</v>
          </cell>
          <cell r="B633" t="str">
            <v>Email Retention</v>
          </cell>
        </row>
        <row r="634">
          <cell r="A634">
            <v>6069</v>
          </cell>
          <cell r="B634" t="str">
            <v>Enhance - Media Equip. Class</v>
          </cell>
        </row>
        <row r="635">
          <cell r="A635">
            <v>6070</v>
          </cell>
          <cell r="B635" t="str">
            <v>Enhancement-Dean of Students</v>
          </cell>
        </row>
        <row r="636">
          <cell r="A636">
            <v>6071</v>
          </cell>
          <cell r="B636" t="str">
            <v>Dining Services</v>
          </cell>
        </row>
        <row r="637">
          <cell r="A637">
            <v>6072</v>
          </cell>
          <cell r="B637" t="str">
            <v>Web Support</v>
          </cell>
        </row>
        <row r="638">
          <cell r="A638">
            <v>6073</v>
          </cell>
          <cell r="B638" t="str">
            <v>Enh Library IT</v>
          </cell>
        </row>
        <row r="639">
          <cell r="A639">
            <v>6074</v>
          </cell>
          <cell r="B639" t="str">
            <v>Enhance - AmCel</v>
          </cell>
        </row>
        <row r="640">
          <cell r="A640">
            <v>6075</v>
          </cell>
          <cell r="B640" t="str">
            <v>Enhance - Honors</v>
          </cell>
        </row>
        <row r="641">
          <cell r="A641">
            <v>6076</v>
          </cell>
          <cell r="B641" t="str">
            <v>Parking Management</v>
          </cell>
        </row>
        <row r="642">
          <cell r="A642">
            <v>6077</v>
          </cell>
          <cell r="B642" t="str">
            <v>Enhance - Public Relations</v>
          </cell>
        </row>
        <row r="643">
          <cell r="A643">
            <v>6078</v>
          </cell>
          <cell r="B643" t="str">
            <v>Enhance-Constr Management</v>
          </cell>
        </row>
        <row r="644">
          <cell r="A644">
            <v>6079</v>
          </cell>
          <cell r="B644" t="str">
            <v>ATEP-Athletic Train Ed Prog</v>
          </cell>
        </row>
        <row r="645">
          <cell r="A645">
            <v>6080</v>
          </cell>
          <cell r="B645" t="str">
            <v>Enh-F&amp;TV Prop Interfund Princ</v>
          </cell>
        </row>
        <row r="646">
          <cell r="A646">
            <v>6081</v>
          </cell>
          <cell r="B646" t="str">
            <v>Enh Australia Internship Admin</v>
          </cell>
        </row>
        <row r="647">
          <cell r="A647">
            <v>6082</v>
          </cell>
          <cell r="B647" t="str">
            <v>INACTIVE-Enhance-Laundry Facility</v>
          </cell>
          <cell r="C647">
            <v>40329</v>
          </cell>
        </row>
        <row r="648">
          <cell r="A648">
            <v>6083</v>
          </cell>
          <cell r="B648" t="str">
            <v>Enhancement - Copiers Plan</v>
          </cell>
        </row>
        <row r="649">
          <cell r="A649">
            <v>6084</v>
          </cell>
          <cell r="B649" t="str">
            <v>Enh-Cellular Reception Amplifi</v>
          </cell>
        </row>
        <row r="650">
          <cell r="A650">
            <v>6085</v>
          </cell>
          <cell r="B650" t="str">
            <v>Enhancement-Lighting Improvmnt</v>
          </cell>
        </row>
        <row r="651">
          <cell r="A651">
            <v>6086</v>
          </cell>
          <cell r="B651" t="str">
            <v>FTV Staff</v>
          </cell>
        </row>
        <row r="652">
          <cell r="A652">
            <v>6087</v>
          </cell>
          <cell r="B652" t="str">
            <v>FTV Class/Lab</v>
          </cell>
        </row>
        <row r="653">
          <cell r="A653">
            <v>6088</v>
          </cell>
          <cell r="B653" t="str">
            <v>Portal</v>
          </cell>
        </row>
        <row r="654">
          <cell r="A654">
            <v>6089</v>
          </cell>
          <cell r="B654" t="str">
            <v>Media Services</v>
          </cell>
        </row>
        <row r="655">
          <cell r="A655">
            <v>6090</v>
          </cell>
          <cell r="B655" t="str">
            <v>Network Wireless</v>
          </cell>
        </row>
        <row r="656">
          <cell r="A656">
            <v>6091</v>
          </cell>
          <cell r="B656" t="str">
            <v>Enhancement - Disability Svc</v>
          </cell>
        </row>
        <row r="657">
          <cell r="A657">
            <v>6101</v>
          </cell>
          <cell r="B657" t="str">
            <v>Disaster Recovery</v>
          </cell>
        </row>
        <row r="658">
          <cell r="A658">
            <v>6102</v>
          </cell>
          <cell r="B658" t="str">
            <v>Enhance - Contingecy</v>
          </cell>
        </row>
        <row r="659">
          <cell r="A659">
            <v>6103</v>
          </cell>
          <cell r="B659" t="str">
            <v>FTV Faculty</v>
          </cell>
        </row>
        <row r="660">
          <cell r="A660">
            <v>6104</v>
          </cell>
          <cell r="B660" t="str">
            <v>Network High Availability</v>
          </cell>
        </row>
        <row r="661">
          <cell r="A661">
            <v>6105</v>
          </cell>
          <cell r="B661" t="str">
            <v>Mail boxes - contingency</v>
          </cell>
        </row>
        <row r="662">
          <cell r="A662">
            <v>6106</v>
          </cell>
          <cell r="B662" t="str">
            <v>Network Storage</v>
          </cell>
        </row>
        <row r="663">
          <cell r="A663">
            <v>6107</v>
          </cell>
          <cell r="B663" t="str">
            <v>Network Electronics</v>
          </cell>
        </row>
        <row r="664">
          <cell r="A664">
            <v>6108</v>
          </cell>
          <cell r="B664" t="str">
            <v>Enterprise Systems</v>
          </cell>
        </row>
        <row r="665">
          <cell r="A665">
            <v>6109</v>
          </cell>
          <cell r="B665" t="str">
            <v>Enhancement - Card Services</v>
          </cell>
        </row>
        <row r="666">
          <cell r="A666">
            <v>6110</v>
          </cell>
          <cell r="B666" t="str">
            <v>Enhancement Contingency</v>
          </cell>
        </row>
        <row r="667">
          <cell r="A667">
            <v>6111</v>
          </cell>
          <cell r="B667" t="str">
            <v>Classroom video- contingency</v>
          </cell>
        </row>
        <row r="668">
          <cell r="A668">
            <v>6112</v>
          </cell>
          <cell r="B668" t="str">
            <v>Enhanc Campus Capital Improve</v>
          </cell>
        </row>
        <row r="669">
          <cell r="A669">
            <v>6113</v>
          </cell>
          <cell r="B669" t="str">
            <v>INACTIVE-Enhance Rental Houses</v>
          </cell>
          <cell r="C669">
            <v>40451</v>
          </cell>
        </row>
        <row r="670">
          <cell r="A670">
            <v>6114</v>
          </cell>
          <cell r="B670" t="str">
            <v>Enhance Campus Renovation</v>
          </cell>
        </row>
        <row r="671">
          <cell r="A671">
            <v>6115</v>
          </cell>
          <cell r="B671" t="str">
            <v>Enhance-Central Marketing</v>
          </cell>
        </row>
        <row r="672">
          <cell r="A672">
            <v>6116</v>
          </cell>
          <cell r="B672" t="str">
            <v>Enhance - President</v>
          </cell>
        </row>
        <row r="673">
          <cell r="A673">
            <v>6117</v>
          </cell>
          <cell r="B673" t="str">
            <v>Enh-Cell Phone Reception</v>
          </cell>
        </row>
        <row r="674">
          <cell r="A674">
            <v>6118</v>
          </cell>
          <cell r="B674" t="str">
            <v>INACTIVE-Enhance Special Libr Book Fund</v>
          </cell>
          <cell r="C674">
            <v>40329</v>
          </cell>
        </row>
        <row r="675">
          <cell r="A675">
            <v>6119</v>
          </cell>
          <cell r="B675" t="str">
            <v>Enhance-Video Surveillance</v>
          </cell>
        </row>
        <row r="676">
          <cell r="A676">
            <v>6120</v>
          </cell>
          <cell r="B676" t="str">
            <v>Network Security</v>
          </cell>
        </row>
        <row r="677">
          <cell r="A677">
            <v>6121</v>
          </cell>
          <cell r="B677" t="str">
            <v>Data Center</v>
          </cell>
        </row>
        <row r="678">
          <cell r="A678">
            <v>6122</v>
          </cell>
          <cell r="B678" t="str">
            <v>Network Core</v>
          </cell>
        </row>
        <row r="679">
          <cell r="A679">
            <v>6123</v>
          </cell>
          <cell r="B679" t="str">
            <v>Enterprise System</v>
          </cell>
        </row>
        <row r="680">
          <cell r="A680">
            <v>6124</v>
          </cell>
          <cell r="B680" t="str">
            <v>Building Projects</v>
          </cell>
        </row>
        <row r="681">
          <cell r="A681">
            <v>6150</v>
          </cell>
          <cell r="B681" t="str">
            <v>Enh-Def Maint Pralle-Sodaro</v>
          </cell>
        </row>
        <row r="682">
          <cell r="A682">
            <v>6151</v>
          </cell>
          <cell r="B682" t="str">
            <v>Enh-Def Maint Sandhu</v>
          </cell>
        </row>
        <row r="683">
          <cell r="A683">
            <v>6152</v>
          </cell>
          <cell r="B683" t="str">
            <v>Enh-Def Maint Glass Hall</v>
          </cell>
        </row>
        <row r="684">
          <cell r="A684">
            <v>6153</v>
          </cell>
          <cell r="B684" t="str">
            <v>Enh-Def Maint Morlan</v>
          </cell>
        </row>
        <row r="685">
          <cell r="A685">
            <v>6154</v>
          </cell>
          <cell r="B685" t="str">
            <v>Enh-Def Maint Davis</v>
          </cell>
        </row>
        <row r="686">
          <cell r="A686">
            <v>6155</v>
          </cell>
          <cell r="B686" t="str">
            <v>Enh-Def Maint Harris</v>
          </cell>
        </row>
        <row r="687">
          <cell r="A687">
            <v>6156</v>
          </cell>
          <cell r="B687" t="str">
            <v>INACTIVE-Enh-Def Maint Houses</v>
          </cell>
          <cell r="C687">
            <v>40483</v>
          </cell>
        </row>
        <row r="688">
          <cell r="A688">
            <v>6157</v>
          </cell>
          <cell r="B688" t="str">
            <v>Enh-Def Maint Henley Hall</v>
          </cell>
        </row>
        <row r="689">
          <cell r="A689">
            <v>6158</v>
          </cell>
          <cell r="B689" t="str">
            <v>Enh-Def Maint Pkg Structr OC</v>
          </cell>
        </row>
        <row r="690">
          <cell r="A690">
            <v>6159</v>
          </cell>
          <cell r="B690" t="str">
            <v>Enh-Def Maint Lease Houses</v>
          </cell>
        </row>
        <row r="691">
          <cell r="A691">
            <v>6160</v>
          </cell>
          <cell r="B691" t="str">
            <v>Enh-Def Maint Res Hall Commons</v>
          </cell>
        </row>
        <row r="692">
          <cell r="A692">
            <v>6161</v>
          </cell>
          <cell r="B692" t="str">
            <v>Enh-Def Maint Historical Hses</v>
          </cell>
        </row>
        <row r="693">
          <cell r="A693">
            <v>6169</v>
          </cell>
          <cell r="B693" t="str">
            <v>Enh-Def Mnt Villa Park Orchard</v>
          </cell>
        </row>
        <row r="694">
          <cell r="A694">
            <v>6170</v>
          </cell>
          <cell r="B694" t="str">
            <v>Enh-Def Maint Mem Hall</v>
          </cell>
        </row>
        <row r="695">
          <cell r="A695">
            <v>6171</v>
          </cell>
          <cell r="B695" t="str">
            <v>Enh-Def Maint Smith Hall</v>
          </cell>
        </row>
        <row r="696">
          <cell r="A696">
            <v>6172</v>
          </cell>
          <cell r="B696" t="str">
            <v>Enh-Def Maint Reeves Hall</v>
          </cell>
        </row>
        <row r="697">
          <cell r="A697">
            <v>6173</v>
          </cell>
          <cell r="B697" t="str">
            <v>Enh-Def Maint Roosevelt</v>
          </cell>
        </row>
        <row r="698">
          <cell r="A698">
            <v>6174</v>
          </cell>
          <cell r="B698" t="str">
            <v>Enh-Def Maint Music Building</v>
          </cell>
        </row>
        <row r="699">
          <cell r="A699">
            <v>6175</v>
          </cell>
          <cell r="B699" t="str">
            <v>Enh-Def Maint Moulton</v>
          </cell>
        </row>
        <row r="700">
          <cell r="A700">
            <v>6176</v>
          </cell>
          <cell r="B700" t="str">
            <v>Enh-Def Maint Hashinger</v>
          </cell>
        </row>
        <row r="701">
          <cell r="A701">
            <v>6177</v>
          </cell>
          <cell r="B701" t="str">
            <v>Enh-Def Maint Library</v>
          </cell>
        </row>
        <row r="702">
          <cell r="A702">
            <v>6178</v>
          </cell>
          <cell r="B702" t="str">
            <v>Enh-Def Maint Argyros Forum</v>
          </cell>
        </row>
        <row r="703">
          <cell r="A703">
            <v>6179</v>
          </cell>
          <cell r="B703" t="str">
            <v>Enh-Def Maint Hutton Sprt Cntr</v>
          </cell>
        </row>
        <row r="704">
          <cell r="A704">
            <v>6180</v>
          </cell>
          <cell r="B704" t="str">
            <v>Enh-Def Maint Stadium</v>
          </cell>
        </row>
        <row r="705">
          <cell r="A705">
            <v>6181</v>
          </cell>
          <cell r="B705" t="str">
            <v>Enh-Def Maint-Parking Lots OC</v>
          </cell>
        </row>
        <row r="706">
          <cell r="A706">
            <v>6182</v>
          </cell>
          <cell r="B706" t="str">
            <v>Enh-Def Maint. Wilkinson</v>
          </cell>
        </row>
        <row r="707">
          <cell r="A707">
            <v>6183</v>
          </cell>
          <cell r="B707" t="str">
            <v>Enh-Def Maint Beckman</v>
          </cell>
        </row>
        <row r="708">
          <cell r="A708">
            <v>6184</v>
          </cell>
          <cell r="B708" t="str">
            <v>Enh-Def Maint Bhathal</v>
          </cell>
        </row>
        <row r="709">
          <cell r="A709">
            <v>6185</v>
          </cell>
          <cell r="B709" t="str">
            <v>Enh-Def Maint Demille Hall</v>
          </cell>
        </row>
        <row r="710">
          <cell r="A710">
            <v>6186</v>
          </cell>
          <cell r="B710" t="str">
            <v>Enh-Def Maint Kennedy Hall</v>
          </cell>
        </row>
        <row r="711">
          <cell r="A711">
            <v>6187</v>
          </cell>
          <cell r="B711" t="str">
            <v>Enh-Def Maint Law Parking Strc</v>
          </cell>
        </row>
        <row r="712">
          <cell r="A712">
            <v>6188</v>
          </cell>
          <cell r="B712" t="str">
            <v>Enh-Def Maint Grounds/Campus</v>
          </cell>
        </row>
        <row r="713">
          <cell r="A713">
            <v>6189</v>
          </cell>
          <cell r="B713" t="str">
            <v>Enhance Def Maint Admin Houses</v>
          </cell>
        </row>
        <row r="714">
          <cell r="A714">
            <v>6190</v>
          </cell>
          <cell r="B714" t="str">
            <v>Enhance Def Maint. Pres House</v>
          </cell>
        </row>
        <row r="715">
          <cell r="A715">
            <v>6191</v>
          </cell>
          <cell r="B715" t="str">
            <v>Enhance Def Maint Chapel</v>
          </cell>
        </row>
        <row r="716">
          <cell r="A716">
            <v>6192</v>
          </cell>
          <cell r="B716" t="str">
            <v>Enhance Def Maint Dance Studio</v>
          </cell>
        </row>
        <row r="717">
          <cell r="A717">
            <v>6193</v>
          </cell>
          <cell r="B717" t="str">
            <v>Enhance Def Maint Fac Complex</v>
          </cell>
        </row>
        <row r="718">
          <cell r="A718">
            <v>6194</v>
          </cell>
          <cell r="B718" t="str">
            <v>Enhance Def Maint IS&amp;T/WPIP</v>
          </cell>
        </row>
        <row r="719">
          <cell r="A719">
            <v>6195</v>
          </cell>
          <cell r="B719" t="str">
            <v>Enh Def Maint F&amp;TV Studio Bldg</v>
          </cell>
        </row>
        <row r="720">
          <cell r="A720">
            <v>6196</v>
          </cell>
          <cell r="B720" t="str">
            <v>Enh Def Attallah Piazza</v>
          </cell>
        </row>
        <row r="721">
          <cell r="A721">
            <v>6197</v>
          </cell>
          <cell r="B721" t="str">
            <v>Enh Def Finley Building</v>
          </cell>
        </row>
        <row r="722">
          <cell r="A722">
            <v>6198</v>
          </cell>
          <cell r="B722" t="str">
            <v>Enh Def Western Cordage Bldg</v>
          </cell>
        </row>
        <row r="723">
          <cell r="A723">
            <v>6305</v>
          </cell>
          <cell r="B723" t="str">
            <v>Enhance Law Financial Aid</v>
          </cell>
        </row>
        <row r="724">
          <cell r="A724">
            <v>6310</v>
          </cell>
          <cell r="B724" t="str">
            <v>Enhance Law Admissions</v>
          </cell>
        </row>
        <row r="725">
          <cell r="A725">
            <v>6311</v>
          </cell>
          <cell r="B725" t="str">
            <v>Enhance Law Dean of students</v>
          </cell>
        </row>
        <row r="726">
          <cell r="A726">
            <v>6312</v>
          </cell>
          <cell r="B726" t="str">
            <v>Enhance Law Registrar</v>
          </cell>
        </row>
        <row r="727">
          <cell r="A727">
            <v>6314</v>
          </cell>
          <cell r="B727" t="str">
            <v>Enh- Law Career Counseling</v>
          </cell>
        </row>
        <row r="728">
          <cell r="A728">
            <v>6315</v>
          </cell>
          <cell r="B728" t="str">
            <v>Enhance Law Gifts</v>
          </cell>
        </row>
        <row r="729">
          <cell r="A729">
            <v>6320</v>
          </cell>
          <cell r="B729" t="str">
            <v>Enhance Law Instruction</v>
          </cell>
        </row>
        <row r="730">
          <cell r="A730">
            <v>6329</v>
          </cell>
          <cell r="B730" t="str">
            <v>Enhance Law Dean's office</v>
          </cell>
        </row>
        <row r="731">
          <cell r="A731">
            <v>6330</v>
          </cell>
          <cell r="B731" t="str">
            <v>Enhance Law Academic Support</v>
          </cell>
        </row>
        <row r="732">
          <cell r="A732">
            <v>6331</v>
          </cell>
          <cell r="B732" t="str">
            <v>Enhance Law Library</v>
          </cell>
        </row>
        <row r="733">
          <cell r="A733">
            <v>6333</v>
          </cell>
          <cell r="B733" t="str">
            <v>Enhance Law Computer Labs</v>
          </cell>
        </row>
        <row r="734">
          <cell r="A734">
            <v>6335</v>
          </cell>
          <cell r="B734" t="str">
            <v>Enhance Law Instit.Support</v>
          </cell>
        </row>
        <row r="735">
          <cell r="A735">
            <v>6340</v>
          </cell>
          <cell r="B735" t="str">
            <v>Enhance Law Maint. of plant</v>
          </cell>
        </row>
        <row r="736">
          <cell r="A736">
            <v>6360</v>
          </cell>
          <cell r="B736" t="str">
            <v>Enhance-Law IRS Grant LITC</v>
          </cell>
        </row>
        <row r="737">
          <cell r="A737">
            <v>6383</v>
          </cell>
          <cell r="B737" t="str">
            <v>Law School Copier Plan</v>
          </cell>
        </row>
        <row r="738">
          <cell r="A738">
            <v>6384</v>
          </cell>
          <cell r="B738" t="str">
            <v>Enhance-Law LLM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136"/>
  <sheetViews>
    <sheetView showGridLines="0" tabSelected="1" zoomScale="85" zoomScaleNormal="85" workbookViewId="0">
      <selection activeCell="I4" sqref="I4"/>
    </sheetView>
  </sheetViews>
  <sheetFormatPr defaultColWidth="9.1796875" defaultRowHeight="12.5"/>
  <cols>
    <col min="1" max="1" width="7.7265625" style="13" customWidth="1"/>
    <col min="2" max="2" width="22.54296875" style="13" customWidth="1"/>
    <col min="3" max="13" width="10.7265625" style="13" customWidth="1"/>
    <col min="14" max="15" width="11.453125" style="13" customWidth="1"/>
    <col min="16" max="16" width="2" style="13" customWidth="1"/>
    <col min="17" max="17" width="14.1796875" style="13" customWidth="1"/>
    <col min="18" max="18" width="31" style="13" customWidth="1"/>
    <col min="19" max="19" width="9.1796875" style="13" customWidth="1"/>
    <col min="20" max="20" width="11.453125" style="13" customWidth="1"/>
    <col min="21" max="25" width="9.1796875" style="15"/>
    <col min="26" max="16384" width="9.1796875" style="13"/>
  </cols>
  <sheetData>
    <row r="1" spans="1:15" ht="15.5">
      <c r="A1" s="54" t="s">
        <v>180</v>
      </c>
      <c r="B1" s="59"/>
      <c r="C1" s="1"/>
      <c r="D1" s="1"/>
      <c r="E1" s="1"/>
      <c r="F1" s="1"/>
      <c r="G1" s="1"/>
      <c r="H1" s="1"/>
      <c r="I1" s="25" t="s">
        <v>762</v>
      </c>
      <c r="J1" s="8"/>
      <c r="K1" s="26" t="s">
        <v>763</v>
      </c>
      <c r="L1" s="27"/>
      <c r="M1" s="28"/>
      <c r="N1" s="85" t="str">
        <f>IF(ISNA(IF($J$1="","",VLOOKUP($J$1,Programs,2,FALSE))),"INVALID ",(IF($J$1="","",VLOOKUP($J$1,Programs,2,FALSE))))</f>
        <v/>
      </c>
      <c r="O1" s="86"/>
    </row>
    <row r="2" spans="1:15" ht="15.5">
      <c r="A2" s="54" t="s">
        <v>2519</v>
      </c>
      <c r="B2" s="1"/>
      <c r="C2" s="1"/>
      <c r="D2" s="1"/>
      <c r="E2" s="1"/>
      <c r="F2" s="1"/>
      <c r="G2" s="1"/>
      <c r="H2" s="1"/>
      <c r="K2" s="29" t="s">
        <v>467</v>
      </c>
      <c r="L2" s="30"/>
      <c r="M2" s="8"/>
      <c r="N2" s="31" t="s">
        <v>468</v>
      </c>
      <c r="O2" s="8"/>
    </row>
    <row r="3" spans="1:15" ht="12" customHeight="1">
      <c r="A3" s="1"/>
      <c r="B3" s="1"/>
      <c r="C3" s="1"/>
      <c r="D3" s="1"/>
      <c r="E3" s="1"/>
      <c r="F3" s="1"/>
      <c r="G3" s="1"/>
      <c r="H3" s="1"/>
      <c r="I3" s="88" t="s">
        <v>2558</v>
      </c>
      <c r="K3" s="16"/>
      <c r="L3" s="17"/>
      <c r="M3" s="10"/>
      <c r="N3" s="18"/>
      <c r="O3" s="11"/>
    </row>
    <row r="4" spans="1:15" ht="2.25" customHeight="1">
      <c r="A4" s="38"/>
      <c r="B4" s="39"/>
      <c r="C4" s="1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</row>
    <row r="5" spans="1:15" ht="15.5">
      <c r="A5" s="32" t="s">
        <v>158</v>
      </c>
      <c r="B5" s="33"/>
      <c r="C5" s="65" t="s">
        <v>10</v>
      </c>
      <c r="D5" s="1"/>
      <c r="E5" s="1"/>
      <c r="F5" s="66" t="s">
        <v>11</v>
      </c>
      <c r="G5" s="1"/>
      <c r="H5" s="59"/>
      <c r="I5" s="67" t="s">
        <v>12</v>
      </c>
      <c r="J5" s="1"/>
      <c r="K5" s="1"/>
      <c r="L5" s="1"/>
      <c r="M5" s="68" t="s">
        <v>13</v>
      </c>
      <c r="N5" s="1"/>
      <c r="O5" s="69"/>
    </row>
    <row r="6" spans="1:15" ht="12" customHeight="1">
      <c r="A6" s="34"/>
      <c r="B6" s="35"/>
      <c r="C6" s="70" t="s">
        <v>157</v>
      </c>
      <c r="D6" s="71"/>
      <c r="E6" s="1"/>
      <c r="F6" s="72" t="s">
        <v>155</v>
      </c>
      <c r="G6" s="71"/>
      <c r="H6" s="59"/>
      <c r="I6" s="73"/>
      <c r="J6" s="71"/>
      <c r="K6" s="1"/>
      <c r="L6" s="71"/>
      <c r="M6" s="74" t="s">
        <v>153</v>
      </c>
      <c r="N6" s="1"/>
      <c r="O6" s="69"/>
    </row>
    <row r="7" spans="1:15" ht="12" customHeight="1">
      <c r="A7" s="36"/>
      <c r="B7" s="37"/>
      <c r="C7" s="75" t="s">
        <v>156</v>
      </c>
      <c r="D7" s="76"/>
      <c r="E7" s="76"/>
      <c r="F7" s="77" t="s">
        <v>154</v>
      </c>
      <c r="G7" s="78"/>
      <c r="H7" s="79"/>
      <c r="I7" s="80"/>
      <c r="J7" s="78"/>
      <c r="K7" s="79"/>
      <c r="L7" s="79"/>
      <c r="M7" s="81"/>
      <c r="N7" s="79"/>
      <c r="O7" s="82"/>
    </row>
    <row r="8" spans="1:15" ht="6" customHeight="1">
      <c r="C8" s="10"/>
    </row>
    <row r="9" spans="1:15" ht="13" customHeight="1">
      <c r="A9" s="5"/>
      <c r="B9" s="6"/>
      <c r="C9" s="119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ht="13" customHeight="1">
      <c r="A10" s="2"/>
      <c r="B10" s="3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</row>
    <row r="11" spans="1:15" ht="13" customHeight="1">
      <c r="A11" s="2" t="s">
        <v>15</v>
      </c>
      <c r="B11" s="3"/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</row>
    <row r="12" spans="1:15" ht="13" customHeight="1">
      <c r="A12" s="2" t="s">
        <v>2092</v>
      </c>
      <c r="B12" s="3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</row>
    <row r="13" spans="1:15" ht="13" customHeight="1">
      <c r="A13" s="2"/>
      <c r="B13" s="3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1:15" ht="13" customHeight="1">
      <c r="A14" s="4"/>
      <c r="B14" s="7"/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7"/>
    </row>
    <row r="15" spans="1:15" ht="6" customHeight="1">
      <c r="C15" s="10"/>
    </row>
    <row r="16" spans="1:15" ht="13" customHeight="1">
      <c r="A16" s="5"/>
      <c r="B16" s="6"/>
      <c r="C16" s="119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1"/>
    </row>
    <row r="17" spans="1:15" ht="13" customHeight="1">
      <c r="A17" s="2" t="s">
        <v>1828</v>
      </c>
      <c r="B17" s="3"/>
      <c r="C17" s="122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4"/>
    </row>
    <row r="18" spans="1:15" ht="13" customHeight="1">
      <c r="A18" s="2" t="s">
        <v>1829</v>
      </c>
      <c r="B18" s="3"/>
      <c r="C18" s="122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4"/>
    </row>
    <row r="19" spans="1:15" ht="13" customHeight="1">
      <c r="A19" s="4"/>
      <c r="B19" s="7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</row>
    <row r="20" spans="1:15" s="21" customFormat="1" ht="6" customHeight="1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21" customFormat="1" ht="15.5">
      <c r="A21" s="128" t="s">
        <v>132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</row>
    <row r="22" spans="1:15" s="21" customFormat="1" ht="15.5">
      <c r="A22" s="56" t="s">
        <v>527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 ht="18" customHeight="1">
      <c r="A23" s="58" t="s">
        <v>2274</v>
      </c>
      <c r="B23" s="59"/>
      <c r="C23" s="60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 ht="6" customHeight="1" thickBot="1">
      <c r="A24" s="61"/>
      <c r="B24" s="1"/>
      <c r="C24" s="6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">
      <c r="A25" s="40" t="s">
        <v>18</v>
      </c>
      <c r="B25" s="41" t="s">
        <v>1156</v>
      </c>
      <c r="C25" s="42" t="s">
        <v>181</v>
      </c>
      <c r="D25" s="42" t="s">
        <v>182</v>
      </c>
      <c r="E25" s="42" t="s">
        <v>183</v>
      </c>
      <c r="F25" s="43" t="s">
        <v>184</v>
      </c>
      <c r="G25" s="42" t="s">
        <v>185</v>
      </c>
      <c r="H25" s="42" t="s">
        <v>186</v>
      </c>
      <c r="I25" s="44" t="s">
        <v>187</v>
      </c>
      <c r="J25" s="42" t="s">
        <v>188</v>
      </c>
      <c r="K25" s="42" t="s">
        <v>189</v>
      </c>
      <c r="L25" s="44" t="s">
        <v>190</v>
      </c>
      <c r="M25" s="44" t="s">
        <v>191</v>
      </c>
      <c r="N25" s="42" t="s">
        <v>192</v>
      </c>
      <c r="O25" s="45" t="s">
        <v>193</v>
      </c>
    </row>
    <row r="26" spans="1:15">
      <c r="A26" s="9"/>
      <c r="B26" s="93" t="str">
        <f>IF(AND(A25&lt;503050,A25&gt;500001),"Fringe Benefits",IF(A26="","",VLOOKUP(A26,Accounts,2,FALSE)))</f>
        <v/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49" t="str">
        <f>IF(SUM(C26:N26)=0,"",SUM(C26:N26))</f>
        <v/>
      </c>
    </row>
    <row r="27" spans="1:15">
      <c r="A27" s="9" t="str">
        <f>IF(AND(A26&gt;502900,A26&lt;502991),"",IF(AND(A26&gt;500001,A26&lt;503050),"508075",""))</f>
        <v/>
      </c>
      <c r="B27" s="93" t="str">
        <f t="shared" ref="B27:B34" si="0">IF(OR(AND(A26&lt;502991,A26&gt;502800),A26=503060),VLOOKUP(A27,Accounts,2,FALSE),IF(AND(A26&lt;509999,A26&gt;500001,A26&lt;&gt;508075),"Fringe Benefits",IF(A27="","",VLOOKUP(A27,Accounts,2,FALSE))))</f>
        <v/>
      </c>
      <c r="C27" s="14" t="str">
        <f t="shared" ref="C27:D31" si="1">IFERROR(IF(LEFT($B27,15)="Fringe Benefits",IF(ISBLANK(C26),0,ROUND(C26*VLOOKUP($A26,Benefits,2,FALSE),0)),""),0)</f>
        <v/>
      </c>
      <c r="D27" s="14" t="str">
        <f t="shared" ref="D27:N27" si="2">IFERROR(IF(LEFT($B27,15)="Fringe Benefits",IF(ISBLANK(D26),0,ROUND(D26*VLOOKUP($A26,Benefits,2,FALSE),0)),""),0)</f>
        <v/>
      </c>
      <c r="E27" s="14" t="str">
        <f t="shared" si="2"/>
        <v/>
      </c>
      <c r="F27" s="14" t="str">
        <f t="shared" si="2"/>
        <v/>
      </c>
      <c r="G27" s="14" t="str">
        <f t="shared" si="2"/>
        <v/>
      </c>
      <c r="H27" s="14" t="str">
        <f t="shared" si="2"/>
        <v/>
      </c>
      <c r="I27" s="14" t="str">
        <f t="shared" si="2"/>
        <v/>
      </c>
      <c r="J27" s="14" t="str">
        <f t="shared" si="2"/>
        <v/>
      </c>
      <c r="K27" s="14" t="str">
        <f t="shared" si="2"/>
        <v/>
      </c>
      <c r="L27" s="14" t="str">
        <f t="shared" si="2"/>
        <v/>
      </c>
      <c r="M27" s="14" t="str">
        <f t="shared" si="2"/>
        <v/>
      </c>
      <c r="N27" s="14" t="str">
        <f t="shared" si="2"/>
        <v/>
      </c>
      <c r="O27" s="49" t="str">
        <f>IF(SUM(C27:N27)=0,"",SUM(C27:N27))</f>
        <v/>
      </c>
    </row>
    <row r="28" spans="1:15">
      <c r="A28" s="9" t="str">
        <f t="shared" ref="A28:A34" si="3">IF(AND(A27&gt;502900,A27&lt;502991),"",IF(AND(A27&gt;500001,A27&lt;503050),"508075",""))</f>
        <v/>
      </c>
      <c r="B28" s="93" t="str">
        <f t="shared" si="0"/>
        <v/>
      </c>
      <c r="C28" s="14" t="str">
        <f t="shared" si="1"/>
        <v/>
      </c>
      <c r="D28" s="14" t="str">
        <f t="shared" si="1"/>
        <v/>
      </c>
      <c r="E28" s="14" t="str">
        <f t="shared" ref="D28:E31" si="4">IFERROR(IF(LEFT($B28,15)="Fringe Benefits",IF(ISBLANK(E27),0,ROUND(E27*VLOOKUP($A27,Benefits,2,FALSE),0)),""),0)</f>
        <v/>
      </c>
      <c r="F28" s="14" t="str">
        <f t="shared" ref="F28:I31" si="5">IFERROR(IF(LEFT($B28,15)="Fringe Benefits",IF(ISBLANK(F27),0,ROUND(F27*VLOOKUP($A27,Benefits,2,FALSE),0)),""),0)</f>
        <v/>
      </c>
      <c r="G28" s="14" t="str">
        <f t="shared" ref="G28:G33" si="6">IFERROR(IF(LEFT($B28,15)="Fringe Benefits",IF(ISBLANK(G27),0,ROUND(G27*VLOOKUP($A27,Benefits,2,FALSE),0)),""),0)</f>
        <v/>
      </c>
      <c r="H28" s="14" t="str">
        <f t="shared" ref="H28:J33" si="7">IFERROR(IF(LEFT($B28,15)="Fringe Benefits",IF(ISBLANK(H27),0,ROUND(H27*VLOOKUP($A27,Benefits,2,FALSE),0)),""),0)</f>
        <v/>
      </c>
      <c r="I28" s="14" t="str">
        <f t="shared" ref="I28:J31" si="8">IFERROR(IF(LEFT($B28,15)="Fringe Benefits",IF(ISBLANK(I27),0,ROUND(I27*VLOOKUP($A27,Benefits,2,FALSE),0)),""),0)</f>
        <v/>
      </c>
      <c r="J28" s="14" t="str">
        <f t="shared" ref="J28:K30" si="9">IFERROR(IF(LEFT($B28,15)="Fringe Benefits",IF(ISBLANK(J27),0,ROUND(J27*VLOOKUP($A27,Benefits,2,FALSE),0)),""),0)</f>
        <v/>
      </c>
      <c r="K28" s="14" t="str">
        <f t="shared" ref="K28:K33" si="10">IFERROR(IF(LEFT($B28,15)="Fringe Benefits",IF(ISBLANK(K27),0,ROUND(K27*VLOOKUP($A27,Benefits,2,FALSE),0)),""),0)</f>
        <v/>
      </c>
      <c r="L28" s="14" t="str">
        <f t="shared" ref="L28:L33" si="11">IFERROR(IF(LEFT($B28,15)="Fringe Benefits",IF(ISBLANK(L27),0,ROUND(L27*VLOOKUP($A27,Benefits,2,FALSE),0)),""),0)</f>
        <v/>
      </c>
      <c r="M28" s="14" t="str">
        <f t="shared" ref="M28:M33" si="12">IFERROR(IF(LEFT($B28,15)="Fringe Benefits",IF(ISBLANK(M27),0,ROUND(M27*VLOOKUP($A27,Benefits,2,FALSE),0)),""),0)</f>
        <v/>
      </c>
      <c r="N28" s="14" t="str">
        <f t="shared" ref="N28:N33" si="13">IFERROR(IF(LEFT($B28,15)="Fringe Benefits",IF(ISBLANK(N27),0,ROUND(N27*VLOOKUP($A27,Benefits,2,FALSE),0)),""),0)</f>
        <v/>
      </c>
      <c r="O28" s="49" t="str">
        <f t="shared" ref="O28:O34" si="14">IF(SUM(C28:N28)=0,"",SUM(C28:N28))</f>
        <v/>
      </c>
    </row>
    <row r="29" spans="1:15">
      <c r="A29" s="9" t="str">
        <f t="shared" si="3"/>
        <v/>
      </c>
      <c r="B29" s="93" t="str">
        <f t="shared" si="0"/>
        <v/>
      </c>
      <c r="C29" s="14" t="str">
        <f t="shared" si="1"/>
        <v/>
      </c>
      <c r="D29" s="14" t="str">
        <f t="shared" si="4"/>
        <v/>
      </c>
      <c r="E29" s="14" t="str">
        <f t="shared" ref="E29:F33" si="15">IFERROR(IF(LEFT($B29,15)="Fringe Benefits",IF(ISBLANK(E28),0,ROUND(E28*VLOOKUP($A28,Benefits,2,FALSE),0)),""),0)</f>
        <v/>
      </c>
      <c r="F29" s="14" t="str">
        <f t="shared" si="5"/>
        <v/>
      </c>
      <c r="G29" s="14" t="str">
        <f t="shared" si="6"/>
        <v/>
      </c>
      <c r="H29" s="14" t="str">
        <f t="shared" si="7"/>
        <v/>
      </c>
      <c r="I29" s="14" t="str">
        <f t="shared" si="8"/>
        <v/>
      </c>
      <c r="J29" s="14" t="str">
        <f t="shared" si="9"/>
        <v/>
      </c>
      <c r="K29" s="14" t="str">
        <f t="shared" si="9"/>
        <v/>
      </c>
      <c r="L29" s="14" t="str">
        <f t="shared" si="11"/>
        <v/>
      </c>
      <c r="M29" s="14" t="str">
        <f t="shared" si="12"/>
        <v/>
      </c>
      <c r="N29" s="14" t="str">
        <f t="shared" si="13"/>
        <v/>
      </c>
      <c r="O29" s="49" t="str">
        <f t="shared" si="14"/>
        <v/>
      </c>
    </row>
    <row r="30" spans="1:15">
      <c r="A30" s="9" t="str">
        <f t="shared" si="3"/>
        <v/>
      </c>
      <c r="B30" s="93" t="str">
        <f t="shared" si="0"/>
        <v/>
      </c>
      <c r="C30" s="14" t="str">
        <f t="shared" si="1"/>
        <v/>
      </c>
      <c r="D30" s="14" t="str">
        <f t="shared" si="4"/>
        <v/>
      </c>
      <c r="E30" s="14" t="str">
        <f t="shared" si="15"/>
        <v/>
      </c>
      <c r="F30" s="14" t="str">
        <f t="shared" si="5"/>
        <v/>
      </c>
      <c r="G30" s="14" t="str">
        <f t="shared" si="5"/>
        <v/>
      </c>
      <c r="H30" s="14" t="str">
        <f t="shared" si="5"/>
        <v/>
      </c>
      <c r="I30" s="14" t="str">
        <f t="shared" si="5"/>
        <v/>
      </c>
      <c r="J30" s="14" t="str">
        <f t="shared" si="9"/>
        <v/>
      </c>
      <c r="K30" s="14" t="str">
        <f t="shared" si="10"/>
        <v/>
      </c>
      <c r="L30" s="14" t="str">
        <f t="shared" si="11"/>
        <v/>
      </c>
      <c r="M30" s="14" t="str">
        <f t="shared" si="12"/>
        <v/>
      </c>
      <c r="N30" s="14" t="str">
        <f t="shared" si="13"/>
        <v/>
      </c>
      <c r="O30" s="49" t="str">
        <f t="shared" si="14"/>
        <v/>
      </c>
    </row>
    <row r="31" spans="1:15">
      <c r="A31" s="9" t="str">
        <f t="shared" si="3"/>
        <v/>
      </c>
      <c r="B31" s="93" t="str">
        <f t="shared" si="0"/>
        <v/>
      </c>
      <c r="C31" s="14" t="str">
        <f t="shared" si="1"/>
        <v/>
      </c>
      <c r="D31" s="14" t="str">
        <f t="shared" si="4"/>
        <v/>
      </c>
      <c r="E31" s="14" t="str">
        <f t="shared" si="15"/>
        <v/>
      </c>
      <c r="F31" s="14" t="str">
        <f t="shared" si="5"/>
        <v/>
      </c>
      <c r="G31" s="14" t="str">
        <f t="shared" si="6"/>
        <v/>
      </c>
      <c r="H31" s="14" t="str">
        <f t="shared" si="7"/>
        <v/>
      </c>
      <c r="I31" s="14" t="str">
        <f t="shared" si="8"/>
        <v/>
      </c>
      <c r="J31" s="14" t="str">
        <f t="shared" si="8"/>
        <v/>
      </c>
      <c r="K31" s="14" t="str">
        <f t="shared" si="10"/>
        <v/>
      </c>
      <c r="L31" s="14" t="str">
        <f t="shared" si="11"/>
        <v/>
      </c>
      <c r="M31" s="14" t="str">
        <f t="shared" si="12"/>
        <v/>
      </c>
      <c r="N31" s="14" t="str">
        <f t="shared" si="13"/>
        <v/>
      </c>
      <c r="O31" s="49" t="str">
        <f t="shared" si="14"/>
        <v/>
      </c>
    </row>
    <row r="32" spans="1:15">
      <c r="A32" s="9" t="str">
        <f t="shared" si="3"/>
        <v/>
      </c>
      <c r="B32" s="93" t="str">
        <f t="shared" si="0"/>
        <v/>
      </c>
      <c r="C32" s="14" t="str">
        <f t="shared" ref="C32:D32" si="16">IFERROR(IF(LEFT($B32,15)="Fringe Benefits",IF(ISBLANK(C31),0,ROUND(C31*VLOOKUP($A31,Benefits,2,FALSE),0)),""),0)</f>
        <v/>
      </c>
      <c r="D32" s="14" t="str">
        <f t="shared" si="16"/>
        <v/>
      </c>
      <c r="E32" s="14" t="str">
        <f t="shared" si="15"/>
        <v/>
      </c>
      <c r="F32" s="14" t="str">
        <f t="shared" si="15"/>
        <v/>
      </c>
      <c r="G32" s="14" t="str">
        <f t="shared" si="6"/>
        <v/>
      </c>
      <c r="H32" s="14" t="str">
        <f t="shared" si="7"/>
        <v/>
      </c>
      <c r="I32" s="14" t="str">
        <f t="shared" si="7"/>
        <v/>
      </c>
      <c r="J32" s="14" t="str">
        <f t="shared" si="7"/>
        <v/>
      </c>
      <c r="K32" s="14" t="str">
        <f t="shared" si="10"/>
        <v/>
      </c>
      <c r="L32" s="14" t="str">
        <f t="shared" si="11"/>
        <v/>
      </c>
      <c r="M32" s="14" t="str">
        <f t="shared" si="12"/>
        <v/>
      </c>
      <c r="N32" s="14" t="str">
        <f t="shared" si="13"/>
        <v/>
      </c>
      <c r="O32" s="49" t="str">
        <f t="shared" ref="O32:O33" si="17">IF(SUM(C32:N32)=0,"",SUM(C32:N32))</f>
        <v/>
      </c>
    </row>
    <row r="33" spans="1:15">
      <c r="A33" s="9" t="str">
        <f t="shared" si="3"/>
        <v/>
      </c>
      <c r="B33" s="93" t="str">
        <f t="shared" si="0"/>
        <v/>
      </c>
      <c r="C33" s="14" t="str">
        <f t="shared" ref="C33:D33" si="18">IFERROR(IF(LEFT($B33,15)="Fringe Benefits",IF(ISBLANK(C32),0,ROUND(C32*VLOOKUP($A32,Benefits,2,FALSE),0)),""),0)</f>
        <v/>
      </c>
      <c r="D33" s="14" t="str">
        <f t="shared" si="18"/>
        <v/>
      </c>
      <c r="E33" s="14" t="str">
        <f t="shared" si="15"/>
        <v/>
      </c>
      <c r="F33" s="14" t="str">
        <f t="shared" si="15"/>
        <v/>
      </c>
      <c r="G33" s="14" t="str">
        <f t="shared" si="6"/>
        <v/>
      </c>
      <c r="H33" s="14" t="str">
        <f t="shared" si="7"/>
        <v/>
      </c>
      <c r="I33" s="14" t="str">
        <f t="shared" si="7"/>
        <v/>
      </c>
      <c r="J33" s="14" t="str">
        <f t="shared" si="7"/>
        <v/>
      </c>
      <c r="K33" s="14" t="str">
        <f t="shared" si="10"/>
        <v/>
      </c>
      <c r="L33" s="14" t="str">
        <f t="shared" si="11"/>
        <v/>
      </c>
      <c r="M33" s="14" t="str">
        <f t="shared" si="12"/>
        <v/>
      </c>
      <c r="N33" s="14" t="str">
        <f t="shared" si="13"/>
        <v/>
      </c>
      <c r="O33" s="49" t="str">
        <f t="shared" si="17"/>
        <v/>
      </c>
    </row>
    <row r="34" spans="1:15" ht="13" thickBot="1">
      <c r="A34" s="9" t="str">
        <f t="shared" si="3"/>
        <v/>
      </c>
      <c r="B34" s="93" t="str">
        <f t="shared" si="0"/>
        <v/>
      </c>
      <c r="C34" s="14" t="str">
        <f t="shared" ref="C34:N34" si="19">IFERROR(IF(LEFT($B34,15)="Fringe Benefits",IF(ISBLANK(C31),0,ROUND(C31*VLOOKUP($A31,Benefits,2,FALSE),0)),""),0)</f>
        <v/>
      </c>
      <c r="D34" s="14" t="str">
        <f t="shared" si="19"/>
        <v/>
      </c>
      <c r="E34" s="14" t="str">
        <f t="shared" si="19"/>
        <v/>
      </c>
      <c r="F34" s="14" t="str">
        <f t="shared" si="19"/>
        <v/>
      </c>
      <c r="G34" s="14" t="str">
        <f t="shared" si="19"/>
        <v/>
      </c>
      <c r="H34" s="14" t="str">
        <f t="shared" si="19"/>
        <v/>
      </c>
      <c r="I34" s="14" t="str">
        <f t="shared" si="19"/>
        <v/>
      </c>
      <c r="J34" s="14" t="str">
        <f t="shared" si="19"/>
        <v/>
      </c>
      <c r="K34" s="14" t="str">
        <f t="shared" si="19"/>
        <v/>
      </c>
      <c r="L34" s="14" t="str">
        <f t="shared" si="19"/>
        <v/>
      </c>
      <c r="M34" s="14" t="str">
        <f t="shared" si="19"/>
        <v/>
      </c>
      <c r="N34" s="14" t="str">
        <f t="shared" si="19"/>
        <v/>
      </c>
      <c r="O34" s="49" t="str">
        <f t="shared" si="14"/>
        <v/>
      </c>
    </row>
    <row r="35" spans="1:15" ht="13.5" thickBot="1">
      <c r="A35" s="83" t="s">
        <v>19</v>
      </c>
      <c r="B35" s="1"/>
      <c r="C35" s="8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 t="s">
        <v>193</v>
      </c>
      <c r="O35" s="50" t="str">
        <f>IF(SUM(O26:O34)=0,"",SUM(O26:O34))</f>
        <v/>
      </c>
    </row>
    <row r="36" spans="1:15" ht="12.75" customHeight="1">
      <c r="A36" s="1"/>
      <c r="B36" s="1"/>
      <c r="C36" s="62"/>
    </row>
    <row r="37" spans="1:15" ht="6" customHeight="1">
      <c r="C37" s="115"/>
    </row>
    <row r="38" spans="1:15" ht="13" customHeight="1">
      <c r="A38" s="133"/>
      <c r="B38" s="134"/>
      <c r="C38" s="119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1"/>
    </row>
    <row r="39" spans="1:15" ht="13" customHeight="1">
      <c r="A39" s="135" t="s">
        <v>1312</v>
      </c>
      <c r="B39" s="136"/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  <row r="40" spans="1:15" ht="13" customHeight="1">
      <c r="A40" s="32"/>
      <c r="B40" s="33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4"/>
    </row>
    <row r="41" spans="1:15" ht="13" customHeight="1">
      <c r="A41" s="36"/>
      <c r="B41" s="46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7"/>
    </row>
    <row r="42" spans="1:15" ht="6" customHeight="1">
      <c r="C42" s="10"/>
    </row>
    <row r="43" spans="1:15" ht="13" customHeight="1">
      <c r="A43" s="133"/>
      <c r="B43" s="134"/>
      <c r="C43" s="119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1"/>
    </row>
    <row r="44" spans="1:15" ht="13" customHeight="1">
      <c r="A44" s="129" t="s">
        <v>1313</v>
      </c>
      <c r="B44" s="130"/>
      <c r="C44" s="122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4"/>
    </row>
    <row r="45" spans="1:15" ht="13" customHeight="1">
      <c r="A45" s="32"/>
      <c r="B45" s="33"/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4"/>
    </row>
    <row r="46" spans="1:15" ht="13" customHeight="1">
      <c r="A46" s="36"/>
      <c r="B46" s="46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7"/>
    </row>
    <row r="47" spans="1:15" ht="6" customHeight="1">
      <c r="C47" s="10"/>
    </row>
    <row r="48" spans="1:15" ht="15" customHeight="1">
      <c r="A48" s="131" t="s">
        <v>1314</v>
      </c>
      <c r="B48" s="132"/>
      <c r="C48" s="119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1"/>
    </row>
    <row r="49" spans="1:15" ht="15" customHeight="1">
      <c r="A49" s="47"/>
      <c r="B49" s="48"/>
      <c r="C49" s="125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7"/>
    </row>
    <row r="50" spans="1:15" ht="8.25" customHeight="1"/>
    <row r="51" spans="1:15" ht="22.5" customHeight="1">
      <c r="D51" s="11"/>
      <c r="M51" s="11"/>
    </row>
    <row r="52" spans="1:15" ht="12" customHeight="1">
      <c r="A52" s="63" t="s">
        <v>197</v>
      </c>
      <c r="B52" s="63"/>
      <c r="C52" s="64"/>
      <c r="D52" s="63"/>
      <c r="E52" s="63"/>
      <c r="F52" s="63"/>
      <c r="G52" s="63" t="s">
        <v>198</v>
      </c>
      <c r="H52" s="1"/>
      <c r="I52" s="63" t="s">
        <v>274</v>
      </c>
      <c r="J52" s="63"/>
      <c r="K52" s="63"/>
      <c r="L52" s="64"/>
      <c r="M52" s="63"/>
      <c r="N52" s="63"/>
      <c r="O52" s="63" t="s">
        <v>198</v>
      </c>
    </row>
    <row r="910" spans="17:18">
      <c r="Q910" s="24"/>
      <c r="R910" s="24"/>
    </row>
    <row r="911" spans="17:18">
      <c r="Q911" s="24"/>
      <c r="R911" s="24"/>
    </row>
    <row r="912" spans="17:18">
      <c r="Q912" s="24"/>
      <c r="R912" s="24"/>
    </row>
    <row r="913" spans="17:18">
      <c r="Q913" s="24"/>
      <c r="R913" s="24"/>
    </row>
    <row r="914" spans="17:18">
      <c r="Q914" s="24"/>
      <c r="R914" s="24"/>
    </row>
    <row r="915" spans="17:18">
      <c r="Q915" s="24"/>
      <c r="R915" s="24"/>
    </row>
    <row r="916" spans="17:18">
      <c r="Q916" s="24"/>
      <c r="R916" s="24"/>
    </row>
    <row r="917" spans="17:18">
      <c r="Q917" s="24"/>
      <c r="R917" s="24"/>
    </row>
    <row r="918" spans="17:18">
      <c r="Q918" s="24"/>
      <c r="R918" s="24"/>
    </row>
    <row r="919" spans="17:18">
      <c r="Q919" s="24"/>
      <c r="R919" s="24"/>
    </row>
    <row r="920" spans="17:18">
      <c r="Q920" s="24"/>
      <c r="R920" s="24"/>
    </row>
    <row r="921" spans="17:18">
      <c r="Q921" s="24"/>
      <c r="R921" s="24"/>
    </row>
    <row r="922" spans="17:18">
      <c r="Q922" s="24"/>
      <c r="R922" s="24"/>
    </row>
    <row r="923" spans="17:18">
      <c r="Q923" s="24"/>
      <c r="R923" s="24"/>
    </row>
    <row r="924" spans="17:18">
      <c r="Q924" s="24"/>
      <c r="R924" s="24"/>
    </row>
    <row r="925" spans="17:18">
      <c r="Q925" s="24"/>
      <c r="R925" s="24"/>
    </row>
    <row r="926" spans="17:18">
      <c r="Q926" s="24"/>
      <c r="R926" s="24"/>
    </row>
    <row r="927" spans="17:18">
      <c r="Q927" s="24"/>
      <c r="R927" s="24"/>
    </row>
    <row r="928" spans="17:18">
      <c r="Q928" s="24"/>
      <c r="R928" s="24"/>
    </row>
    <row r="929" spans="17:18">
      <c r="Q929" s="24"/>
      <c r="R929" s="24"/>
    </row>
    <row r="930" spans="17:18">
      <c r="Q930" s="24"/>
      <c r="R930" s="24"/>
    </row>
    <row r="931" spans="17:18">
      <c r="Q931" s="24"/>
      <c r="R931" s="24"/>
    </row>
    <row r="932" spans="17:18">
      <c r="Q932" s="24"/>
      <c r="R932" s="24"/>
    </row>
    <row r="933" spans="17:18">
      <c r="Q933" s="24"/>
      <c r="R933" s="24"/>
    </row>
    <row r="934" spans="17:18">
      <c r="Q934" s="24"/>
      <c r="R934" s="24"/>
    </row>
    <row r="935" spans="17:18">
      <c r="Q935" s="24"/>
      <c r="R935" s="24"/>
    </row>
    <row r="936" spans="17:18">
      <c r="Q936" s="24"/>
      <c r="R936" s="24"/>
    </row>
    <row r="937" spans="17:18">
      <c r="Q937" s="24"/>
      <c r="R937" s="24"/>
    </row>
    <row r="938" spans="17:18">
      <c r="Q938" s="24"/>
      <c r="R938" s="24"/>
    </row>
    <row r="939" spans="17:18">
      <c r="Q939" s="24"/>
      <c r="R939" s="24"/>
    </row>
    <row r="940" spans="17:18">
      <c r="Q940" s="24"/>
      <c r="R940" s="24"/>
    </row>
    <row r="941" spans="17:18">
      <c r="Q941" s="24"/>
      <c r="R941" s="24"/>
    </row>
    <row r="942" spans="17:18">
      <c r="Q942" s="24"/>
      <c r="R942" s="24"/>
    </row>
    <row r="943" spans="17:18">
      <c r="Q943" s="24"/>
      <c r="R943" s="24"/>
    </row>
    <row r="944" spans="17:18">
      <c r="Q944" s="24"/>
      <c r="R944" s="24"/>
    </row>
    <row r="945" spans="17:18">
      <c r="Q945" s="24"/>
      <c r="R945" s="24"/>
    </row>
    <row r="946" spans="17:18">
      <c r="Q946" s="24"/>
      <c r="R946" s="24"/>
    </row>
    <row r="947" spans="17:18">
      <c r="Q947" s="24"/>
      <c r="R947" s="24"/>
    </row>
    <row r="948" spans="17:18">
      <c r="Q948" s="24"/>
      <c r="R948" s="24"/>
    </row>
    <row r="949" spans="17:18">
      <c r="Q949" s="24"/>
      <c r="R949" s="24"/>
    </row>
    <row r="950" spans="17:18">
      <c r="Q950" s="24"/>
      <c r="R950" s="24"/>
    </row>
    <row r="951" spans="17:18">
      <c r="Q951" s="24"/>
      <c r="R951" s="24"/>
    </row>
    <row r="952" spans="17:18">
      <c r="Q952" s="24"/>
      <c r="R952" s="24"/>
    </row>
    <row r="953" spans="17:18">
      <c r="Q953" s="24"/>
      <c r="R953" s="24"/>
    </row>
    <row r="954" spans="17:18">
      <c r="Q954" s="24"/>
      <c r="R954" s="24"/>
    </row>
    <row r="955" spans="17:18">
      <c r="Q955" s="24"/>
      <c r="R955" s="24"/>
    </row>
    <row r="956" spans="17:18">
      <c r="Q956" s="24"/>
      <c r="R956" s="24"/>
    </row>
    <row r="957" spans="17:18">
      <c r="Q957" s="24"/>
      <c r="R957" s="24"/>
    </row>
    <row r="958" spans="17:18">
      <c r="Q958" s="24"/>
      <c r="R958" s="24"/>
    </row>
    <row r="959" spans="17:18">
      <c r="Q959" s="24"/>
      <c r="R959" s="24"/>
    </row>
    <row r="960" spans="17:18">
      <c r="Q960" s="24"/>
      <c r="R960" s="24"/>
    </row>
    <row r="961" spans="17:18">
      <c r="Q961" s="24"/>
      <c r="R961" s="24"/>
    </row>
    <row r="962" spans="17:18">
      <c r="Q962" s="24"/>
      <c r="R962" s="24"/>
    </row>
    <row r="963" spans="17:18">
      <c r="Q963" s="24"/>
      <c r="R963" s="24"/>
    </row>
    <row r="964" spans="17:18">
      <c r="Q964" s="24"/>
      <c r="R964" s="24"/>
    </row>
    <row r="965" spans="17:18">
      <c r="Q965" s="24"/>
      <c r="R965" s="24"/>
    </row>
    <row r="966" spans="17:18">
      <c r="Q966" s="24"/>
      <c r="R966" s="24"/>
    </row>
    <row r="967" spans="17:18">
      <c r="Q967" s="24"/>
      <c r="R967" s="24"/>
    </row>
    <row r="968" spans="17:18">
      <c r="Q968" s="24"/>
      <c r="R968" s="24"/>
    </row>
    <row r="969" spans="17:18">
      <c r="Q969" s="24"/>
      <c r="R969" s="24"/>
    </row>
    <row r="970" spans="17:18">
      <c r="Q970" s="24"/>
      <c r="R970" s="24"/>
    </row>
    <row r="971" spans="17:18">
      <c r="Q971" s="24"/>
      <c r="R971" s="24"/>
    </row>
    <row r="972" spans="17:18">
      <c r="Q972" s="24"/>
      <c r="R972" s="24"/>
    </row>
    <row r="973" spans="17:18">
      <c r="Q973" s="24"/>
      <c r="R973" s="24"/>
    </row>
    <row r="974" spans="17:18">
      <c r="Q974" s="24"/>
      <c r="R974" s="24"/>
    </row>
    <row r="975" spans="17:18">
      <c r="Q975" s="24"/>
      <c r="R975" s="24"/>
    </row>
    <row r="976" spans="17:18">
      <c r="Q976" s="24"/>
      <c r="R976" s="24"/>
    </row>
    <row r="977" spans="17:18">
      <c r="Q977" s="24"/>
      <c r="R977" s="24"/>
    </row>
    <row r="978" spans="17:18">
      <c r="Q978" s="24"/>
      <c r="R978" s="24"/>
    </row>
    <row r="979" spans="17:18">
      <c r="Q979" s="24"/>
      <c r="R979" s="24"/>
    </row>
    <row r="980" spans="17:18">
      <c r="Q980" s="24"/>
      <c r="R980" s="24"/>
    </row>
    <row r="981" spans="17:18">
      <c r="Q981" s="24"/>
      <c r="R981" s="24"/>
    </row>
    <row r="982" spans="17:18">
      <c r="Q982" s="24"/>
      <c r="R982" s="24"/>
    </row>
    <row r="983" spans="17:18">
      <c r="Q983" s="24"/>
      <c r="R983" s="24"/>
    </row>
    <row r="984" spans="17:18">
      <c r="Q984" s="24"/>
      <c r="R984" s="24"/>
    </row>
    <row r="985" spans="17:18">
      <c r="Q985" s="24"/>
      <c r="R985" s="24"/>
    </row>
    <row r="986" spans="17:18">
      <c r="Q986" s="24"/>
      <c r="R986" s="24"/>
    </row>
    <row r="987" spans="17:18">
      <c r="Q987" s="24"/>
      <c r="R987" s="24"/>
    </row>
    <row r="988" spans="17:18">
      <c r="Q988" s="24"/>
      <c r="R988" s="24"/>
    </row>
    <row r="989" spans="17:18">
      <c r="Q989" s="24"/>
      <c r="R989" s="24"/>
    </row>
    <row r="990" spans="17:18">
      <c r="Q990" s="24"/>
      <c r="R990" s="24"/>
    </row>
    <row r="991" spans="17:18">
      <c r="Q991" s="24"/>
      <c r="R991" s="24"/>
    </row>
    <row r="992" spans="17:18">
      <c r="Q992" s="24"/>
      <c r="R992" s="24"/>
    </row>
    <row r="993" spans="17:18">
      <c r="Q993" s="24"/>
      <c r="R993" s="24"/>
    </row>
    <row r="994" spans="17:18">
      <c r="Q994" s="24"/>
      <c r="R994" s="24"/>
    </row>
    <row r="995" spans="17:18">
      <c r="Q995" s="24"/>
      <c r="R995" s="24"/>
    </row>
    <row r="996" spans="17:18">
      <c r="Q996" s="24"/>
      <c r="R996" s="24"/>
    </row>
    <row r="997" spans="17:18">
      <c r="Q997" s="24"/>
      <c r="R997" s="24"/>
    </row>
    <row r="998" spans="17:18">
      <c r="Q998" s="24"/>
      <c r="R998" s="24"/>
    </row>
    <row r="999" spans="17:18">
      <c r="Q999" s="24"/>
      <c r="R999" s="24"/>
    </row>
    <row r="1000" spans="17:18">
      <c r="Q1000" s="24"/>
      <c r="R1000" s="24"/>
    </row>
    <row r="1001" spans="17:18">
      <c r="Q1001" s="24"/>
      <c r="R1001" s="24"/>
    </row>
    <row r="1002" spans="17:18">
      <c r="Q1002" s="24"/>
      <c r="R1002" s="24"/>
    </row>
    <row r="1003" spans="17:18">
      <c r="Q1003" s="24"/>
      <c r="R1003" s="24"/>
    </row>
    <row r="1004" spans="17:18">
      <c r="Q1004" s="24"/>
      <c r="R1004" s="24"/>
    </row>
    <row r="1005" spans="17:18">
      <c r="Q1005" s="24"/>
      <c r="R1005" s="24"/>
    </row>
    <row r="1006" spans="17:18">
      <c r="Q1006" s="24"/>
      <c r="R1006" s="24"/>
    </row>
    <row r="1007" spans="17:18">
      <c r="Q1007" s="24"/>
      <c r="R1007" s="24"/>
    </row>
    <row r="1008" spans="17:18">
      <c r="Q1008" s="24"/>
      <c r="R1008" s="24"/>
    </row>
    <row r="1009" spans="17:18">
      <c r="Q1009" s="24"/>
      <c r="R1009" s="24"/>
    </row>
    <row r="1010" spans="17:18">
      <c r="Q1010" s="24"/>
      <c r="R1010" s="24"/>
    </row>
    <row r="1011" spans="17:18">
      <c r="Q1011" s="24"/>
      <c r="R1011" s="24"/>
    </row>
    <row r="1012" spans="17:18">
      <c r="Q1012" s="24"/>
      <c r="R1012" s="24"/>
    </row>
    <row r="1013" spans="17:18">
      <c r="Q1013" s="24"/>
      <c r="R1013" s="24"/>
    </row>
    <row r="1014" spans="17:18">
      <c r="Q1014" s="24"/>
      <c r="R1014" s="24"/>
    </row>
    <row r="1015" spans="17:18">
      <c r="Q1015" s="24"/>
      <c r="R1015" s="24"/>
    </row>
    <row r="1016" spans="17:18">
      <c r="Q1016" s="24"/>
      <c r="R1016" s="24"/>
    </row>
    <row r="1017" spans="17:18">
      <c r="Q1017" s="24"/>
      <c r="R1017" s="24"/>
    </row>
    <row r="1018" spans="17:18">
      <c r="Q1018" s="24"/>
      <c r="R1018" s="24"/>
    </row>
    <row r="1019" spans="17:18">
      <c r="Q1019" s="24"/>
      <c r="R1019" s="24"/>
    </row>
    <row r="1020" spans="17:18">
      <c r="Q1020" s="24"/>
      <c r="R1020" s="24"/>
    </row>
    <row r="1021" spans="17:18">
      <c r="Q1021" s="24"/>
      <c r="R1021" s="24"/>
    </row>
    <row r="1022" spans="17:18">
      <c r="Q1022" s="24"/>
      <c r="R1022" s="24"/>
    </row>
    <row r="1023" spans="17:18">
      <c r="Q1023" s="24"/>
      <c r="R1023" s="24"/>
    </row>
    <row r="1024" spans="17:18">
      <c r="Q1024" s="24"/>
      <c r="R1024" s="24"/>
    </row>
    <row r="1025" spans="17:18">
      <c r="Q1025" s="24"/>
      <c r="R1025" s="24"/>
    </row>
    <row r="1026" spans="17:18">
      <c r="Q1026" s="24"/>
      <c r="R1026" s="24"/>
    </row>
    <row r="1027" spans="17:18">
      <c r="Q1027" s="24"/>
      <c r="R1027" s="24"/>
    </row>
    <row r="1028" spans="17:18">
      <c r="Q1028" s="24"/>
      <c r="R1028" s="24"/>
    </row>
    <row r="1029" spans="17:18">
      <c r="Q1029" s="24"/>
      <c r="R1029" s="24"/>
    </row>
    <row r="1030" spans="17:18">
      <c r="Q1030" s="24"/>
      <c r="R1030" s="24"/>
    </row>
    <row r="1031" spans="17:18">
      <c r="Q1031" s="24"/>
      <c r="R1031" s="24"/>
    </row>
    <row r="1032" spans="17:18">
      <c r="Q1032" s="24"/>
      <c r="R1032" s="24"/>
    </row>
    <row r="1033" spans="17:18">
      <c r="Q1033" s="24"/>
      <c r="R1033" s="24"/>
    </row>
    <row r="1034" spans="17:18">
      <c r="Q1034" s="24"/>
      <c r="R1034" s="24"/>
    </row>
    <row r="1035" spans="17:18">
      <c r="Q1035" s="24"/>
      <c r="R1035" s="24"/>
    </row>
    <row r="1036" spans="17:18">
      <c r="Q1036" s="24"/>
      <c r="R1036" s="24"/>
    </row>
    <row r="1037" spans="17:18">
      <c r="Q1037" s="24"/>
      <c r="R1037" s="24"/>
    </row>
    <row r="1038" spans="17:18">
      <c r="Q1038" s="24"/>
      <c r="R1038" s="24"/>
    </row>
    <row r="1039" spans="17:18">
      <c r="Q1039" s="24"/>
      <c r="R1039" s="24"/>
    </row>
    <row r="1040" spans="17:18">
      <c r="Q1040" s="24"/>
      <c r="R1040" s="24"/>
    </row>
    <row r="1041" spans="17:18">
      <c r="Q1041" s="24"/>
      <c r="R1041" s="24"/>
    </row>
    <row r="1042" spans="17:18">
      <c r="Q1042" s="24"/>
      <c r="R1042" s="24"/>
    </row>
    <row r="1043" spans="17:18">
      <c r="Q1043" s="24"/>
      <c r="R1043" s="24"/>
    </row>
    <row r="1044" spans="17:18">
      <c r="Q1044" s="24"/>
      <c r="R1044" s="24"/>
    </row>
    <row r="1045" spans="17:18">
      <c r="Q1045" s="24"/>
      <c r="R1045" s="24"/>
    </row>
    <row r="1046" spans="17:18">
      <c r="Q1046" s="24"/>
      <c r="R1046" s="24"/>
    </row>
    <row r="1047" spans="17:18">
      <c r="Q1047" s="24"/>
      <c r="R1047" s="24"/>
    </row>
    <row r="1048" spans="17:18">
      <c r="Q1048" s="24"/>
      <c r="R1048" s="24"/>
    </row>
    <row r="1049" spans="17:18">
      <c r="Q1049" s="24"/>
      <c r="R1049" s="24"/>
    </row>
    <row r="1050" spans="17:18">
      <c r="Q1050" s="24"/>
      <c r="R1050" s="24"/>
    </row>
    <row r="1051" spans="17:18">
      <c r="Q1051" s="24"/>
      <c r="R1051" s="24"/>
    </row>
    <row r="1052" spans="17:18">
      <c r="Q1052" s="24"/>
      <c r="R1052" s="24"/>
    </row>
    <row r="1053" spans="17:18">
      <c r="Q1053" s="24"/>
      <c r="R1053" s="24"/>
    </row>
    <row r="1054" spans="17:18">
      <c r="Q1054" s="24"/>
      <c r="R1054" s="24"/>
    </row>
    <row r="1055" spans="17:18">
      <c r="Q1055" s="24"/>
      <c r="R1055" s="24"/>
    </row>
    <row r="1056" spans="17:18">
      <c r="Q1056" s="24"/>
      <c r="R1056" s="24"/>
    </row>
    <row r="1057" spans="17:18">
      <c r="Q1057" s="24"/>
      <c r="R1057" s="24"/>
    </row>
    <row r="1058" spans="17:18">
      <c r="Q1058" s="24"/>
      <c r="R1058" s="24"/>
    </row>
    <row r="1059" spans="17:18">
      <c r="Q1059" s="24"/>
      <c r="R1059" s="24"/>
    </row>
    <row r="1060" spans="17:18">
      <c r="Q1060" s="24"/>
      <c r="R1060" s="24"/>
    </row>
    <row r="1061" spans="17:18">
      <c r="Q1061" s="24"/>
      <c r="R1061" s="24"/>
    </row>
    <row r="1062" spans="17:18">
      <c r="Q1062" s="24"/>
      <c r="R1062" s="24"/>
    </row>
    <row r="1063" spans="17:18">
      <c r="Q1063" s="24"/>
      <c r="R1063" s="24"/>
    </row>
    <row r="1064" spans="17:18">
      <c r="Q1064" s="24"/>
      <c r="R1064" s="24"/>
    </row>
    <row r="1065" spans="17:18">
      <c r="Q1065" s="24"/>
      <c r="R1065" s="24"/>
    </row>
    <row r="1066" spans="17:18">
      <c r="Q1066" s="24"/>
      <c r="R1066" s="24"/>
    </row>
    <row r="1067" spans="17:18">
      <c r="Q1067" s="24"/>
      <c r="R1067" s="24"/>
    </row>
    <row r="1068" spans="17:18">
      <c r="Q1068" s="24"/>
      <c r="R1068" s="24"/>
    </row>
    <row r="1069" spans="17:18">
      <c r="Q1069" s="24"/>
      <c r="R1069" s="24"/>
    </row>
    <row r="1070" spans="17:18">
      <c r="Q1070" s="24"/>
      <c r="R1070" s="24"/>
    </row>
    <row r="1071" spans="17:18">
      <c r="Q1071" s="24"/>
      <c r="R1071" s="24"/>
    </row>
    <row r="1072" spans="17:18">
      <c r="Q1072" s="24"/>
      <c r="R1072" s="24"/>
    </row>
    <row r="1073" spans="17:18">
      <c r="Q1073" s="24"/>
      <c r="R1073" s="24"/>
    </row>
    <row r="1074" spans="17:18">
      <c r="Q1074" s="24"/>
      <c r="R1074" s="24"/>
    </row>
    <row r="1075" spans="17:18">
      <c r="Q1075" s="24"/>
      <c r="R1075" s="24"/>
    </row>
    <row r="1076" spans="17:18">
      <c r="Q1076" s="24"/>
      <c r="R1076" s="24"/>
    </row>
    <row r="1077" spans="17:18">
      <c r="Q1077" s="24"/>
      <c r="R1077" s="24"/>
    </row>
    <row r="1078" spans="17:18">
      <c r="Q1078" s="24"/>
      <c r="R1078" s="24"/>
    </row>
    <row r="1079" spans="17:18">
      <c r="Q1079" s="24"/>
      <c r="R1079" s="24"/>
    </row>
    <row r="1080" spans="17:18">
      <c r="Q1080" s="24"/>
      <c r="R1080" s="24"/>
    </row>
    <row r="1081" spans="17:18">
      <c r="Q1081" s="24"/>
      <c r="R1081" s="24"/>
    </row>
    <row r="1082" spans="17:18">
      <c r="Q1082" s="24"/>
      <c r="R1082" s="24"/>
    </row>
    <row r="1083" spans="17:18">
      <c r="Q1083" s="24"/>
      <c r="R1083" s="24"/>
    </row>
    <row r="1084" spans="17:18">
      <c r="Q1084" s="24"/>
      <c r="R1084" s="24"/>
    </row>
    <row r="1085" spans="17:18">
      <c r="Q1085" s="24"/>
      <c r="R1085" s="24"/>
    </row>
    <row r="1086" spans="17:18">
      <c r="Q1086" s="24"/>
      <c r="R1086" s="24"/>
    </row>
    <row r="1087" spans="17:18">
      <c r="Q1087" s="24"/>
      <c r="R1087" s="24"/>
    </row>
    <row r="1088" spans="17:18">
      <c r="Q1088" s="24"/>
      <c r="R1088" s="24"/>
    </row>
    <row r="1089" spans="17:18">
      <c r="Q1089" s="24"/>
      <c r="R1089" s="24"/>
    </row>
    <row r="1090" spans="17:18">
      <c r="Q1090" s="24"/>
      <c r="R1090" s="24"/>
    </row>
    <row r="1091" spans="17:18">
      <c r="Q1091" s="24"/>
      <c r="R1091" s="24"/>
    </row>
    <row r="1092" spans="17:18">
      <c r="Q1092" s="24"/>
      <c r="R1092" s="24"/>
    </row>
    <row r="1093" spans="17:18">
      <c r="Q1093" s="24"/>
      <c r="R1093" s="24"/>
    </row>
    <row r="1094" spans="17:18">
      <c r="Q1094" s="24"/>
      <c r="R1094" s="24"/>
    </row>
    <row r="1095" spans="17:18">
      <c r="Q1095" s="24"/>
      <c r="R1095" s="24"/>
    </row>
    <row r="1096" spans="17:18">
      <c r="Q1096" s="24"/>
      <c r="R1096" s="24"/>
    </row>
    <row r="1097" spans="17:18">
      <c r="Q1097" s="24"/>
      <c r="R1097" s="24"/>
    </row>
    <row r="1098" spans="17:18">
      <c r="Q1098" s="24"/>
      <c r="R1098" s="24"/>
    </row>
    <row r="1099" spans="17:18">
      <c r="Q1099" s="24"/>
      <c r="R1099" s="24"/>
    </row>
    <row r="1100" spans="17:18">
      <c r="Q1100" s="24"/>
      <c r="R1100" s="24"/>
    </row>
    <row r="1101" spans="17:18">
      <c r="Q1101" s="24"/>
      <c r="R1101" s="24"/>
    </row>
    <row r="1102" spans="17:18">
      <c r="Q1102" s="24"/>
      <c r="R1102" s="24"/>
    </row>
    <row r="1103" spans="17:18">
      <c r="Q1103" s="24"/>
      <c r="R1103" s="24"/>
    </row>
    <row r="1104" spans="17:18">
      <c r="Q1104" s="24"/>
      <c r="R1104" s="24"/>
    </row>
    <row r="1105" spans="17:18">
      <c r="Q1105" s="24"/>
      <c r="R1105" s="24"/>
    </row>
    <row r="1106" spans="17:18">
      <c r="Q1106" s="24"/>
      <c r="R1106" s="24"/>
    </row>
    <row r="1107" spans="17:18">
      <c r="Q1107" s="24"/>
      <c r="R1107" s="24"/>
    </row>
    <row r="1108" spans="17:18">
      <c r="Q1108" s="24"/>
      <c r="R1108" s="24"/>
    </row>
    <row r="1109" spans="17:18">
      <c r="Q1109" s="24"/>
      <c r="R1109" s="24"/>
    </row>
    <row r="1110" spans="17:18">
      <c r="Q1110" s="24"/>
      <c r="R1110" s="24"/>
    </row>
    <row r="1111" spans="17:18">
      <c r="Q1111" s="24"/>
      <c r="R1111" s="24"/>
    </row>
    <row r="1112" spans="17:18">
      <c r="Q1112" s="24"/>
      <c r="R1112" s="24"/>
    </row>
    <row r="1113" spans="17:18">
      <c r="Q1113" s="24"/>
      <c r="R1113" s="24"/>
    </row>
    <row r="1114" spans="17:18">
      <c r="Q1114" s="24"/>
      <c r="R1114" s="24"/>
    </row>
    <row r="1115" spans="17:18">
      <c r="Q1115" s="24"/>
      <c r="R1115" s="24"/>
    </row>
    <row r="1116" spans="17:18">
      <c r="Q1116" s="24"/>
      <c r="R1116" s="24"/>
    </row>
    <row r="1117" spans="17:18">
      <c r="Q1117" s="24"/>
      <c r="R1117" s="24"/>
    </row>
    <row r="1118" spans="17:18">
      <c r="Q1118" s="24"/>
      <c r="R1118" s="24"/>
    </row>
    <row r="1119" spans="17:18">
      <c r="Q1119" s="24"/>
      <c r="R1119" s="24"/>
    </row>
    <row r="1120" spans="17:18">
      <c r="Q1120" s="24"/>
      <c r="R1120" s="24"/>
    </row>
    <row r="1121" spans="17:18">
      <c r="Q1121" s="24"/>
      <c r="R1121" s="24"/>
    </row>
    <row r="1122" spans="17:18">
      <c r="Q1122" s="24"/>
      <c r="R1122" s="24"/>
    </row>
    <row r="1123" spans="17:18">
      <c r="Q1123" s="24"/>
      <c r="R1123" s="24"/>
    </row>
    <row r="1124" spans="17:18">
      <c r="Q1124" s="24"/>
      <c r="R1124" s="24"/>
    </row>
    <row r="1125" spans="17:18">
      <c r="Q1125" s="24"/>
      <c r="R1125" s="24"/>
    </row>
    <row r="1126" spans="17:18">
      <c r="Q1126" s="24"/>
      <c r="R1126" s="24"/>
    </row>
    <row r="1127" spans="17:18">
      <c r="Q1127" s="24"/>
      <c r="R1127" s="24"/>
    </row>
    <row r="1128" spans="17:18">
      <c r="Q1128" s="24"/>
      <c r="R1128" s="24"/>
    </row>
    <row r="1129" spans="17:18">
      <c r="Q1129" s="24"/>
      <c r="R1129" s="24"/>
    </row>
    <row r="1130" spans="17:18">
      <c r="Q1130" s="24"/>
      <c r="R1130" s="24"/>
    </row>
    <row r="1131" spans="17:18">
      <c r="Q1131" s="24"/>
      <c r="R1131" s="24"/>
    </row>
    <row r="1132" spans="17:18">
      <c r="Q1132" s="24"/>
      <c r="R1132" s="24"/>
    </row>
    <row r="1133" spans="17:18">
      <c r="Q1133" s="24"/>
      <c r="R1133" s="24"/>
    </row>
    <row r="1134" spans="17:18">
      <c r="Q1134" s="24"/>
      <c r="R1134" s="24"/>
    </row>
    <row r="1135" spans="17:18">
      <c r="Q1135" s="24"/>
      <c r="R1135" s="24"/>
    </row>
    <row r="1136" spans="17:18">
      <c r="Q1136" s="24"/>
      <c r="R1136" s="24"/>
    </row>
    <row r="1137" spans="17:18">
      <c r="Q1137" s="24"/>
      <c r="R1137" s="24"/>
    </row>
    <row r="1138" spans="17:18">
      <c r="Q1138" s="24"/>
      <c r="R1138" s="24"/>
    </row>
    <row r="1139" spans="17:18">
      <c r="Q1139" s="24"/>
      <c r="R1139" s="24"/>
    </row>
    <row r="1140" spans="17:18">
      <c r="Q1140" s="24"/>
      <c r="R1140" s="24"/>
    </row>
    <row r="1141" spans="17:18">
      <c r="Q1141" s="24"/>
      <c r="R1141" s="24"/>
    </row>
    <row r="1142" spans="17:18">
      <c r="Q1142" s="24"/>
      <c r="R1142" s="24"/>
    </row>
    <row r="1143" spans="17:18">
      <c r="Q1143" s="24"/>
      <c r="R1143" s="24"/>
    </row>
    <row r="1144" spans="17:18">
      <c r="Q1144" s="24"/>
      <c r="R1144" s="24"/>
    </row>
    <row r="1145" spans="17:18">
      <c r="Q1145" s="24"/>
      <c r="R1145" s="24"/>
    </row>
    <row r="1146" spans="17:18">
      <c r="Q1146" s="24"/>
      <c r="R1146" s="24"/>
    </row>
    <row r="1147" spans="17:18">
      <c r="Q1147" s="24"/>
      <c r="R1147" s="24"/>
    </row>
    <row r="1148" spans="17:18">
      <c r="Q1148" s="24"/>
      <c r="R1148" s="24"/>
    </row>
    <row r="1149" spans="17:18">
      <c r="Q1149" s="24"/>
      <c r="R1149" s="24"/>
    </row>
    <row r="1150" spans="17:18">
      <c r="Q1150" s="24"/>
      <c r="R1150" s="24"/>
    </row>
    <row r="1151" spans="17:18">
      <c r="Q1151" s="24"/>
      <c r="R1151" s="24"/>
    </row>
    <row r="1152" spans="17:18">
      <c r="Q1152" s="24"/>
      <c r="R1152" s="24"/>
    </row>
    <row r="1153" spans="17:18">
      <c r="Q1153" s="24"/>
      <c r="R1153" s="24"/>
    </row>
    <row r="1154" spans="17:18">
      <c r="Q1154" s="24"/>
      <c r="R1154" s="24"/>
    </row>
    <row r="1155" spans="17:18">
      <c r="Q1155" s="24"/>
      <c r="R1155" s="24"/>
    </row>
    <row r="1156" spans="17:18">
      <c r="Q1156" s="24"/>
      <c r="R1156" s="24"/>
    </row>
    <row r="1157" spans="17:18">
      <c r="Q1157" s="24"/>
      <c r="R1157" s="24"/>
    </row>
    <row r="1158" spans="17:18">
      <c r="Q1158" s="24"/>
      <c r="R1158" s="24"/>
    </row>
    <row r="1159" spans="17:18">
      <c r="Q1159" s="24"/>
      <c r="R1159" s="24"/>
    </row>
    <row r="1160" spans="17:18">
      <c r="Q1160" s="24"/>
      <c r="R1160" s="24"/>
    </row>
    <row r="1161" spans="17:18">
      <c r="Q1161" s="24"/>
      <c r="R1161" s="24"/>
    </row>
    <row r="1162" spans="17:18">
      <c r="Q1162" s="24"/>
      <c r="R1162" s="24"/>
    </row>
    <row r="1163" spans="17:18">
      <c r="Q1163" s="24"/>
      <c r="R1163" s="24"/>
    </row>
    <row r="1164" spans="17:18">
      <c r="Q1164" s="24"/>
      <c r="R1164" s="24"/>
    </row>
    <row r="1165" spans="17:18">
      <c r="Q1165" s="24"/>
      <c r="R1165" s="24"/>
    </row>
    <row r="1166" spans="17:18">
      <c r="Q1166" s="24"/>
      <c r="R1166" s="24"/>
    </row>
    <row r="1167" spans="17:18">
      <c r="Q1167" s="24"/>
      <c r="R1167" s="24"/>
    </row>
    <row r="1168" spans="17:18">
      <c r="Q1168" s="24"/>
      <c r="R1168" s="24"/>
    </row>
    <row r="1169" spans="17:18">
      <c r="Q1169" s="24"/>
      <c r="R1169" s="24"/>
    </row>
    <row r="1170" spans="17:18">
      <c r="Q1170" s="24"/>
      <c r="R1170" s="24"/>
    </row>
    <row r="1171" spans="17:18">
      <c r="Q1171" s="24"/>
      <c r="R1171" s="24"/>
    </row>
    <row r="1172" spans="17:18">
      <c r="Q1172" s="24"/>
      <c r="R1172" s="24"/>
    </row>
    <row r="1173" spans="17:18">
      <c r="Q1173" s="24"/>
      <c r="R1173" s="24"/>
    </row>
    <row r="1174" spans="17:18">
      <c r="Q1174" s="24"/>
      <c r="R1174" s="24"/>
    </row>
    <row r="1175" spans="17:18">
      <c r="Q1175" s="24"/>
      <c r="R1175" s="24"/>
    </row>
    <row r="1176" spans="17:18">
      <c r="Q1176" s="24"/>
      <c r="R1176" s="24"/>
    </row>
    <row r="1177" spans="17:18">
      <c r="Q1177" s="24"/>
      <c r="R1177" s="24"/>
    </row>
    <row r="1178" spans="17:18">
      <c r="Q1178" s="24"/>
      <c r="R1178" s="24"/>
    </row>
    <row r="1179" spans="17:18">
      <c r="Q1179" s="24"/>
      <c r="R1179" s="24"/>
    </row>
    <row r="1180" spans="17:18">
      <c r="Q1180" s="24"/>
      <c r="R1180" s="24"/>
    </row>
    <row r="1181" spans="17:18">
      <c r="Q1181" s="24"/>
      <c r="R1181" s="24"/>
    </row>
    <row r="1182" spans="17:18">
      <c r="Q1182" s="24"/>
      <c r="R1182" s="24"/>
    </row>
    <row r="1183" spans="17:18">
      <c r="Q1183" s="24"/>
      <c r="R1183" s="24"/>
    </row>
    <row r="1184" spans="17:18">
      <c r="Q1184" s="24"/>
      <c r="R1184" s="24"/>
    </row>
    <row r="1185" spans="17:18">
      <c r="Q1185" s="24"/>
      <c r="R1185" s="24"/>
    </row>
    <row r="1186" spans="17:18">
      <c r="Q1186" s="24"/>
      <c r="R1186" s="24"/>
    </row>
    <row r="1187" spans="17:18">
      <c r="Q1187" s="24"/>
      <c r="R1187" s="24"/>
    </row>
    <row r="1188" spans="17:18">
      <c r="Q1188" s="24"/>
      <c r="R1188" s="24"/>
    </row>
    <row r="1189" spans="17:18">
      <c r="Q1189" s="24"/>
      <c r="R1189" s="24"/>
    </row>
    <row r="1190" spans="17:18">
      <c r="Q1190" s="24"/>
      <c r="R1190" s="24"/>
    </row>
    <row r="1191" spans="17:18">
      <c r="Q1191" s="24"/>
      <c r="R1191" s="24"/>
    </row>
    <row r="1192" spans="17:18">
      <c r="Q1192" s="24"/>
      <c r="R1192" s="24"/>
    </row>
    <row r="1193" spans="17:18">
      <c r="Q1193" s="24"/>
      <c r="R1193" s="24"/>
    </row>
    <row r="1194" spans="17:18">
      <c r="Q1194" s="24"/>
      <c r="R1194" s="24"/>
    </row>
    <row r="1195" spans="17:18">
      <c r="Q1195" s="24"/>
      <c r="R1195" s="24"/>
    </row>
    <row r="1196" spans="17:18">
      <c r="Q1196" s="24"/>
      <c r="R1196" s="24"/>
    </row>
    <row r="1197" spans="17:18">
      <c r="Q1197" s="24"/>
      <c r="R1197" s="24"/>
    </row>
    <row r="1198" spans="17:18">
      <c r="Q1198" s="24"/>
      <c r="R1198" s="24"/>
    </row>
    <row r="1199" spans="17:18">
      <c r="Q1199" s="24"/>
      <c r="R1199" s="24"/>
    </row>
    <row r="1200" spans="17:18">
      <c r="Q1200" s="24"/>
      <c r="R1200" s="24"/>
    </row>
    <row r="1201" spans="17:18">
      <c r="Q1201" s="24"/>
      <c r="R1201" s="24"/>
    </row>
    <row r="1202" spans="17:18">
      <c r="Q1202" s="24"/>
      <c r="R1202" s="24"/>
    </row>
    <row r="1203" spans="17:18">
      <c r="Q1203" s="24"/>
      <c r="R1203" s="24"/>
    </row>
    <row r="1204" spans="17:18">
      <c r="Q1204" s="24"/>
      <c r="R1204" s="24"/>
    </row>
    <row r="1205" spans="17:18">
      <c r="Q1205" s="24"/>
      <c r="R1205" s="24"/>
    </row>
    <row r="1206" spans="17:18">
      <c r="Q1206" s="24"/>
      <c r="R1206" s="24"/>
    </row>
    <row r="1207" spans="17:18">
      <c r="Q1207" s="24"/>
      <c r="R1207" s="24"/>
    </row>
    <row r="1208" spans="17:18">
      <c r="Q1208" s="24"/>
      <c r="R1208" s="24"/>
    </row>
    <row r="1209" spans="17:18">
      <c r="Q1209" s="24"/>
      <c r="R1209" s="24"/>
    </row>
    <row r="1210" spans="17:18">
      <c r="Q1210" s="24"/>
      <c r="R1210" s="24"/>
    </row>
    <row r="1211" spans="17:18">
      <c r="Q1211" s="24"/>
      <c r="R1211" s="24"/>
    </row>
    <row r="1212" spans="17:18">
      <c r="Q1212" s="24"/>
      <c r="R1212" s="24"/>
    </row>
    <row r="1213" spans="17:18">
      <c r="Q1213" s="24"/>
      <c r="R1213" s="24"/>
    </row>
    <row r="1214" spans="17:18">
      <c r="Q1214" s="24"/>
      <c r="R1214" s="24"/>
    </row>
    <row r="1215" spans="17:18">
      <c r="Q1215" s="24"/>
      <c r="R1215" s="24"/>
    </row>
    <row r="1216" spans="17:18">
      <c r="Q1216" s="24"/>
      <c r="R1216" s="24"/>
    </row>
    <row r="1217" spans="17:18">
      <c r="Q1217" s="24"/>
      <c r="R1217" s="24"/>
    </row>
    <row r="1218" spans="17:18">
      <c r="Q1218" s="24"/>
      <c r="R1218" s="24"/>
    </row>
    <row r="1219" spans="17:18">
      <c r="Q1219" s="24"/>
      <c r="R1219" s="24"/>
    </row>
    <row r="1220" spans="17:18">
      <c r="Q1220" s="24"/>
      <c r="R1220" s="24"/>
    </row>
    <row r="1221" spans="17:18">
      <c r="Q1221" s="24"/>
      <c r="R1221" s="24"/>
    </row>
    <row r="1222" spans="17:18">
      <c r="Q1222" s="24"/>
      <c r="R1222" s="24"/>
    </row>
    <row r="1223" spans="17:18">
      <c r="Q1223" s="24"/>
      <c r="R1223" s="24"/>
    </row>
    <row r="1224" spans="17:18">
      <c r="Q1224" s="24"/>
      <c r="R1224" s="24"/>
    </row>
    <row r="1225" spans="17:18">
      <c r="Q1225" s="24"/>
      <c r="R1225" s="24"/>
    </row>
    <row r="1226" spans="17:18">
      <c r="Q1226" s="24"/>
      <c r="R1226" s="24"/>
    </row>
    <row r="1227" spans="17:18">
      <c r="Q1227" s="24"/>
      <c r="R1227" s="24"/>
    </row>
    <row r="1228" spans="17:18">
      <c r="Q1228" s="24"/>
      <c r="R1228" s="24"/>
    </row>
    <row r="1229" spans="17:18">
      <c r="Q1229" s="24"/>
      <c r="R1229" s="24"/>
    </row>
    <row r="1230" spans="17:18">
      <c r="Q1230" s="24"/>
      <c r="R1230" s="24"/>
    </row>
    <row r="1231" spans="17:18">
      <c r="Q1231" s="24"/>
      <c r="R1231" s="24"/>
    </row>
    <row r="1232" spans="17:18">
      <c r="Q1232" s="24"/>
      <c r="R1232" s="24"/>
    </row>
    <row r="1233" spans="17:18">
      <c r="Q1233" s="24"/>
      <c r="R1233" s="24"/>
    </row>
    <row r="1234" spans="17:18">
      <c r="Q1234" s="24"/>
      <c r="R1234" s="24"/>
    </row>
    <row r="1235" spans="17:18">
      <c r="Q1235" s="24"/>
      <c r="R1235" s="24"/>
    </row>
    <row r="1236" spans="17:18">
      <c r="Q1236" s="24"/>
      <c r="R1236" s="24"/>
    </row>
    <row r="1237" spans="17:18">
      <c r="Q1237" s="24"/>
      <c r="R1237" s="24"/>
    </row>
    <row r="1238" spans="17:18">
      <c r="Q1238" s="24"/>
      <c r="R1238" s="24"/>
    </row>
    <row r="1239" spans="17:18">
      <c r="Q1239" s="24"/>
      <c r="R1239" s="24"/>
    </row>
    <row r="1240" spans="17:18">
      <c r="Q1240" s="24"/>
      <c r="R1240" s="24"/>
    </row>
    <row r="1241" spans="17:18">
      <c r="Q1241" s="24"/>
      <c r="R1241" s="24"/>
    </row>
    <row r="1242" spans="17:18">
      <c r="Q1242" s="24"/>
      <c r="R1242" s="24"/>
    </row>
    <row r="1243" spans="17:18">
      <c r="Q1243" s="24"/>
      <c r="R1243" s="24"/>
    </row>
    <row r="1244" spans="17:18">
      <c r="Q1244" s="24"/>
      <c r="R1244" s="24"/>
    </row>
    <row r="1245" spans="17:18">
      <c r="Q1245" s="24"/>
      <c r="R1245" s="24"/>
    </row>
    <row r="1246" spans="17:18">
      <c r="Q1246" s="24"/>
      <c r="R1246" s="24"/>
    </row>
    <row r="1247" spans="17:18">
      <c r="Q1247" s="24"/>
      <c r="R1247" s="24"/>
    </row>
    <row r="1248" spans="17:18">
      <c r="Q1248" s="24"/>
      <c r="R1248" s="24"/>
    </row>
    <row r="1249" spans="17:18">
      <c r="Q1249" s="24"/>
      <c r="R1249" s="24"/>
    </row>
    <row r="1250" spans="17:18">
      <c r="Q1250" s="24"/>
      <c r="R1250" s="24"/>
    </row>
    <row r="1251" spans="17:18">
      <c r="Q1251" s="24"/>
      <c r="R1251" s="24"/>
    </row>
    <row r="1252" spans="17:18">
      <c r="Q1252" s="24"/>
      <c r="R1252" s="24"/>
    </row>
    <row r="1253" spans="17:18">
      <c r="Q1253" s="24"/>
      <c r="R1253" s="24"/>
    </row>
    <row r="1254" spans="17:18">
      <c r="Q1254" s="24"/>
      <c r="R1254" s="24"/>
    </row>
    <row r="1255" spans="17:18">
      <c r="Q1255" s="24"/>
      <c r="R1255" s="24"/>
    </row>
    <row r="1256" spans="17:18">
      <c r="Q1256" s="24"/>
      <c r="R1256" s="24"/>
    </row>
    <row r="1257" spans="17:18">
      <c r="Q1257" s="24"/>
      <c r="R1257" s="24"/>
    </row>
    <row r="1258" spans="17:18">
      <c r="Q1258" s="24"/>
      <c r="R1258" s="24"/>
    </row>
    <row r="1259" spans="17:18">
      <c r="Q1259" s="24"/>
      <c r="R1259" s="24"/>
    </row>
    <row r="1260" spans="17:18">
      <c r="Q1260" s="24"/>
      <c r="R1260" s="24"/>
    </row>
    <row r="1261" spans="17:18">
      <c r="Q1261" s="24"/>
      <c r="R1261" s="24"/>
    </row>
    <row r="1262" spans="17:18">
      <c r="Q1262" s="24"/>
      <c r="R1262" s="24"/>
    </row>
    <row r="1263" spans="17:18">
      <c r="Q1263" s="24"/>
      <c r="R1263" s="24"/>
    </row>
    <row r="1264" spans="17:18">
      <c r="Q1264" s="24"/>
      <c r="R1264" s="24"/>
    </row>
    <row r="1265" spans="17:18">
      <c r="Q1265" s="24"/>
      <c r="R1265" s="24"/>
    </row>
    <row r="1266" spans="17:18">
      <c r="Q1266" s="24"/>
      <c r="R1266" s="24"/>
    </row>
    <row r="1267" spans="17:18">
      <c r="Q1267" s="24"/>
      <c r="R1267" s="24"/>
    </row>
    <row r="1268" spans="17:18">
      <c r="Q1268" s="24"/>
      <c r="R1268" s="24"/>
    </row>
    <row r="1269" spans="17:18">
      <c r="Q1269" s="24"/>
      <c r="R1269" s="24"/>
    </row>
    <row r="1270" spans="17:18">
      <c r="Q1270" s="24"/>
      <c r="R1270" s="24"/>
    </row>
    <row r="1271" spans="17:18">
      <c r="Q1271" s="24"/>
      <c r="R1271" s="24"/>
    </row>
    <row r="1272" spans="17:18">
      <c r="Q1272" s="24"/>
      <c r="R1272" s="24"/>
    </row>
    <row r="1273" spans="17:18">
      <c r="Q1273" s="24"/>
      <c r="R1273" s="24"/>
    </row>
    <row r="1274" spans="17:18">
      <c r="Q1274" s="24"/>
      <c r="R1274" s="24"/>
    </row>
    <row r="1275" spans="17:18">
      <c r="Q1275" s="24"/>
      <c r="R1275" s="24"/>
    </row>
    <row r="1276" spans="17:18">
      <c r="Q1276" s="24"/>
      <c r="R1276" s="24"/>
    </row>
    <row r="1277" spans="17:18">
      <c r="Q1277" s="24"/>
      <c r="R1277" s="24"/>
    </row>
    <row r="1278" spans="17:18">
      <c r="Q1278" s="24"/>
      <c r="R1278" s="24"/>
    </row>
    <row r="1279" spans="17:18">
      <c r="Q1279" s="24"/>
      <c r="R1279" s="24"/>
    </row>
    <row r="1280" spans="17:18">
      <c r="Q1280" s="24"/>
      <c r="R1280" s="24"/>
    </row>
    <row r="1281" spans="17:18">
      <c r="Q1281" s="24"/>
      <c r="R1281" s="24"/>
    </row>
    <row r="1282" spans="17:18">
      <c r="Q1282" s="24"/>
      <c r="R1282" s="24"/>
    </row>
    <row r="1283" spans="17:18">
      <c r="Q1283" s="24"/>
      <c r="R1283" s="24"/>
    </row>
    <row r="1284" spans="17:18">
      <c r="Q1284" s="24"/>
      <c r="R1284" s="24"/>
    </row>
    <row r="1285" spans="17:18">
      <c r="Q1285" s="24"/>
      <c r="R1285" s="24"/>
    </row>
    <row r="1286" spans="17:18">
      <c r="Q1286" s="24"/>
      <c r="R1286" s="24"/>
    </row>
    <row r="1287" spans="17:18">
      <c r="Q1287" s="24"/>
      <c r="R1287" s="24"/>
    </row>
    <row r="1288" spans="17:18">
      <c r="Q1288" s="24"/>
      <c r="R1288" s="24"/>
    </row>
    <row r="1289" spans="17:18">
      <c r="Q1289" s="24"/>
      <c r="R1289" s="24"/>
    </row>
    <row r="1290" spans="17:18">
      <c r="Q1290" s="24"/>
      <c r="R1290" s="24"/>
    </row>
    <row r="1291" spans="17:18">
      <c r="Q1291" s="24"/>
      <c r="R1291" s="24"/>
    </row>
    <row r="1292" spans="17:18">
      <c r="Q1292" s="24"/>
      <c r="R1292" s="24"/>
    </row>
    <row r="1293" spans="17:18">
      <c r="Q1293" s="24"/>
      <c r="R1293" s="24"/>
    </row>
    <row r="1294" spans="17:18">
      <c r="Q1294" s="24"/>
      <c r="R1294" s="24"/>
    </row>
    <row r="1295" spans="17:18">
      <c r="Q1295" s="24"/>
      <c r="R1295" s="24"/>
    </row>
    <row r="1296" spans="17:18">
      <c r="Q1296" s="24"/>
      <c r="R1296" s="24"/>
    </row>
    <row r="1297" spans="17:18">
      <c r="Q1297" s="24"/>
      <c r="R1297" s="24"/>
    </row>
    <row r="1298" spans="17:18">
      <c r="Q1298" s="24"/>
      <c r="R1298" s="24"/>
    </row>
    <row r="1299" spans="17:18">
      <c r="Q1299" s="24"/>
      <c r="R1299" s="24"/>
    </row>
    <row r="1300" spans="17:18">
      <c r="Q1300" s="24"/>
      <c r="R1300" s="24"/>
    </row>
    <row r="1301" spans="17:18">
      <c r="Q1301" s="24"/>
      <c r="R1301" s="24"/>
    </row>
    <row r="1302" spans="17:18">
      <c r="Q1302" s="24"/>
      <c r="R1302" s="24"/>
    </row>
    <row r="1303" spans="17:18">
      <c r="Q1303" s="24"/>
      <c r="R1303" s="24"/>
    </row>
    <row r="1304" spans="17:18">
      <c r="Q1304" s="24"/>
      <c r="R1304" s="24"/>
    </row>
    <row r="1305" spans="17:18">
      <c r="Q1305" s="24"/>
      <c r="R1305" s="24"/>
    </row>
    <row r="1306" spans="17:18">
      <c r="Q1306" s="24"/>
      <c r="R1306" s="24"/>
    </row>
    <row r="1307" spans="17:18">
      <c r="Q1307" s="24"/>
      <c r="R1307" s="24"/>
    </row>
    <row r="1308" spans="17:18">
      <c r="Q1308" s="24"/>
      <c r="R1308" s="24"/>
    </row>
    <row r="1309" spans="17:18">
      <c r="Q1309" s="24"/>
      <c r="R1309" s="24"/>
    </row>
    <row r="1310" spans="17:18">
      <c r="Q1310" s="24"/>
      <c r="R1310" s="24"/>
    </row>
    <row r="1311" spans="17:18">
      <c r="Q1311" s="24"/>
      <c r="R1311" s="24"/>
    </row>
    <row r="1312" spans="17:18">
      <c r="Q1312" s="24"/>
      <c r="R1312" s="24"/>
    </row>
    <row r="1313" spans="17:18">
      <c r="Q1313" s="24"/>
      <c r="R1313" s="24"/>
    </row>
    <row r="1314" spans="17:18">
      <c r="Q1314" s="24"/>
      <c r="R1314" s="24"/>
    </row>
    <row r="1315" spans="17:18">
      <c r="Q1315" s="24"/>
      <c r="R1315" s="24"/>
    </row>
    <row r="1316" spans="17:18">
      <c r="Q1316" s="24"/>
      <c r="R1316" s="24"/>
    </row>
    <row r="1317" spans="17:18">
      <c r="Q1317" s="24"/>
      <c r="R1317" s="24"/>
    </row>
    <row r="1318" spans="17:18">
      <c r="Q1318" s="24"/>
      <c r="R1318" s="24"/>
    </row>
    <row r="1319" spans="17:18">
      <c r="Q1319" s="24"/>
      <c r="R1319" s="24"/>
    </row>
    <row r="1320" spans="17:18">
      <c r="Q1320" s="24"/>
      <c r="R1320" s="24"/>
    </row>
    <row r="1321" spans="17:18">
      <c r="Q1321" s="24"/>
      <c r="R1321" s="24"/>
    </row>
    <row r="1322" spans="17:18">
      <c r="Q1322" s="24"/>
      <c r="R1322" s="24"/>
    </row>
    <row r="1323" spans="17:18">
      <c r="Q1323" s="24"/>
      <c r="R1323" s="24"/>
    </row>
    <row r="1324" spans="17:18">
      <c r="Q1324" s="24"/>
      <c r="R1324" s="24"/>
    </row>
    <row r="1325" spans="17:18">
      <c r="Q1325" s="24"/>
      <c r="R1325" s="24"/>
    </row>
    <row r="1326" spans="17:18">
      <c r="Q1326" s="24"/>
      <c r="R1326" s="24"/>
    </row>
    <row r="1327" spans="17:18">
      <c r="Q1327" s="24"/>
      <c r="R1327" s="24"/>
    </row>
    <row r="1328" spans="17:18">
      <c r="Q1328" s="24"/>
      <c r="R1328" s="24"/>
    </row>
    <row r="1329" spans="17:18">
      <c r="Q1329" s="24"/>
      <c r="R1329" s="24"/>
    </row>
    <row r="1330" spans="17:18">
      <c r="Q1330" s="24"/>
      <c r="R1330" s="24"/>
    </row>
    <row r="1331" spans="17:18">
      <c r="Q1331" s="24"/>
      <c r="R1331" s="24"/>
    </row>
    <row r="1332" spans="17:18">
      <c r="Q1332" s="24"/>
      <c r="R1332" s="24"/>
    </row>
    <row r="1333" spans="17:18">
      <c r="Q1333" s="24"/>
      <c r="R1333" s="24"/>
    </row>
    <row r="1334" spans="17:18">
      <c r="Q1334" s="24"/>
      <c r="R1334" s="24"/>
    </row>
    <row r="1335" spans="17:18">
      <c r="Q1335" s="24"/>
      <c r="R1335" s="24"/>
    </row>
    <row r="1336" spans="17:18">
      <c r="Q1336" s="24"/>
      <c r="R1336" s="24"/>
    </row>
    <row r="1337" spans="17:18">
      <c r="Q1337" s="24"/>
      <c r="R1337" s="24"/>
    </row>
    <row r="1338" spans="17:18">
      <c r="Q1338" s="24"/>
      <c r="R1338" s="24"/>
    </row>
    <row r="1339" spans="17:18">
      <c r="Q1339" s="24"/>
      <c r="R1339" s="24"/>
    </row>
    <row r="1340" spans="17:18">
      <c r="Q1340" s="24"/>
      <c r="R1340" s="24"/>
    </row>
    <row r="1341" spans="17:18">
      <c r="Q1341" s="24"/>
      <c r="R1341" s="24"/>
    </row>
    <row r="1342" spans="17:18">
      <c r="Q1342" s="24"/>
      <c r="R1342" s="24"/>
    </row>
    <row r="1343" spans="17:18">
      <c r="Q1343" s="24"/>
      <c r="R1343" s="24"/>
    </row>
    <row r="1344" spans="17:18">
      <c r="Q1344" s="24"/>
      <c r="R1344" s="24"/>
    </row>
    <row r="1345" spans="17:18">
      <c r="Q1345" s="24"/>
      <c r="R1345" s="24"/>
    </row>
    <row r="1346" spans="17:18">
      <c r="Q1346" s="24"/>
      <c r="R1346" s="24"/>
    </row>
    <row r="1347" spans="17:18">
      <c r="Q1347" s="24"/>
      <c r="R1347" s="24"/>
    </row>
    <row r="1348" spans="17:18">
      <c r="Q1348" s="24"/>
      <c r="R1348" s="24"/>
    </row>
    <row r="1349" spans="17:18">
      <c r="Q1349" s="24"/>
      <c r="R1349" s="24"/>
    </row>
    <row r="1350" spans="17:18">
      <c r="Q1350" s="24"/>
      <c r="R1350" s="24"/>
    </row>
    <row r="1351" spans="17:18">
      <c r="Q1351" s="24"/>
      <c r="R1351" s="24"/>
    </row>
    <row r="1352" spans="17:18">
      <c r="Q1352" s="24"/>
      <c r="R1352" s="24"/>
    </row>
    <row r="1353" spans="17:18">
      <c r="Q1353" s="24"/>
      <c r="R1353" s="24"/>
    </row>
    <row r="1354" spans="17:18">
      <c r="Q1354" s="24"/>
      <c r="R1354" s="24"/>
    </row>
    <row r="1355" spans="17:18">
      <c r="Q1355" s="24"/>
      <c r="R1355" s="24"/>
    </row>
    <row r="1356" spans="17:18">
      <c r="Q1356" s="24"/>
      <c r="R1356" s="24"/>
    </row>
    <row r="1357" spans="17:18">
      <c r="Q1357" s="24"/>
      <c r="R1357" s="24"/>
    </row>
    <row r="1358" spans="17:18">
      <c r="Q1358" s="24"/>
      <c r="R1358" s="24"/>
    </row>
    <row r="1359" spans="17:18">
      <c r="Q1359" s="24"/>
      <c r="R1359" s="24"/>
    </row>
    <row r="1360" spans="17:18">
      <c r="Q1360" s="24"/>
      <c r="R1360" s="24"/>
    </row>
    <row r="1361" spans="17:18">
      <c r="Q1361" s="24"/>
      <c r="R1361" s="24"/>
    </row>
    <row r="1362" spans="17:18">
      <c r="Q1362" s="24"/>
      <c r="R1362" s="24"/>
    </row>
    <row r="1363" spans="17:18">
      <c r="Q1363" s="24"/>
      <c r="R1363" s="24"/>
    </row>
    <row r="1364" spans="17:18">
      <c r="Q1364" s="24"/>
      <c r="R1364" s="24"/>
    </row>
    <row r="1365" spans="17:18">
      <c r="Q1365" s="24"/>
      <c r="R1365" s="24"/>
    </row>
    <row r="1366" spans="17:18">
      <c r="Q1366" s="24"/>
      <c r="R1366" s="24"/>
    </row>
    <row r="1367" spans="17:18">
      <c r="Q1367" s="24"/>
      <c r="R1367" s="24"/>
    </row>
    <row r="1368" spans="17:18">
      <c r="Q1368" s="24"/>
      <c r="R1368" s="24"/>
    </row>
    <row r="1369" spans="17:18">
      <c r="Q1369" s="24"/>
      <c r="R1369" s="24"/>
    </row>
    <row r="1370" spans="17:18">
      <c r="Q1370" s="24"/>
      <c r="R1370" s="24"/>
    </row>
    <row r="1371" spans="17:18">
      <c r="Q1371" s="24"/>
      <c r="R1371" s="24"/>
    </row>
    <row r="1372" spans="17:18">
      <c r="Q1372" s="24"/>
      <c r="R1372" s="24"/>
    </row>
    <row r="1373" spans="17:18">
      <c r="Q1373" s="24"/>
      <c r="R1373" s="24"/>
    </row>
    <row r="1374" spans="17:18">
      <c r="Q1374" s="24"/>
      <c r="R1374" s="24"/>
    </row>
    <row r="1375" spans="17:18">
      <c r="Q1375" s="24"/>
      <c r="R1375" s="24"/>
    </row>
    <row r="1376" spans="17:18">
      <c r="Q1376" s="24"/>
      <c r="R1376" s="24"/>
    </row>
    <row r="1377" spans="17:18">
      <c r="Q1377" s="24"/>
      <c r="R1377" s="24"/>
    </row>
    <row r="1378" spans="17:18">
      <c r="Q1378" s="24"/>
      <c r="R1378" s="24"/>
    </row>
    <row r="1379" spans="17:18">
      <c r="Q1379" s="24"/>
      <c r="R1379" s="24"/>
    </row>
    <row r="1380" spans="17:18">
      <c r="Q1380" s="24"/>
      <c r="R1380" s="24"/>
    </row>
    <row r="1381" spans="17:18">
      <c r="Q1381" s="24"/>
      <c r="R1381" s="24"/>
    </row>
    <row r="1382" spans="17:18">
      <c r="Q1382" s="24"/>
      <c r="R1382" s="24"/>
    </row>
    <row r="1383" spans="17:18">
      <c r="Q1383" s="24"/>
      <c r="R1383" s="24"/>
    </row>
    <row r="1384" spans="17:18">
      <c r="Q1384" s="24"/>
      <c r="R1384" s="24"/>
    </row>
    <row r="1385" spans="17:18">
      <c r="Q1385" s="24"/>
      <c r="R1385" s="24"/>
    </row>
    <row r="1386" spans="17:18">
      <c r="Q1386" s="24"/>
      <c r="R1386" s="24"/>
    </row>
    <row r="1387" spans="17:18">
      <c r="Q1387" s="24"/>
      <c r="R1387" s="24"/>
    </row>
    <row r="1388" spans="17:18">
      <c r="Q1388" s="24"/>
      <c r="R1388" s="24"/>
    </row>
    <row r="1389" spans="17:18">
      <c r="Q1389" s="24"/>
      <c r="R1389" s="24"/>
    </row>
    <row r="1390" spans="17:18">
      <c r="Q1390" s="24"/>
      <c r="R1390" s="24"/>
    </row>
    <row r="1391" spans="17:18">
      <c r="Q1391" s="24"/>
      <c r="R1391" s="24"/>
    </row>
    <row r="1392" spans="17:18">
      <c r="Q1392" s="24"/>
      <c r="R1392" s="24"/>
    </row>
    <row r="1393" spans="17:18">
      <c r="Q1393" s="24"/>
      <c r="R1393" s="24"/>
    </row>
    <row r="1394" spans="17:18">
      <c r="Q1394" s="24"/>
      <c r="R1394" s="24"/>
    </row>
    <row r="1395" spans="17:18">
      <c r="Q1395" s="24"/>
      <c r="R1395" s="24"/>
    </row>
    <row r="1396" spans="17:18">
      <c r="Q1396" s="24"/>
      <c r="R1396" s="24"/>
    </row>
    <row r="1397" spans="17:18">
      <c r="Q1397" s="24"/>
      <c r="R1397" s="24"/>
    </row>
    <row r="1398" spans="17:18">
      <c r="Q1398" s="24"/>
      <c r="R1398" s="24"/>
    </row>
    <row r="1399" spans="17:18">
      <c r="Q1399" s="24"/>
      <c r="R1399" s="24"/>
    </row>
    <row r="1400" spans="17:18">
      <c r="Q1400" s="24"/>
      <c r="R1400" s="24"/>
    </row>
    <row r="1401" spans="17:18">
      <c r="Q1401" s="24"/>
      <c r="R1401" s="24"/>
    </row>
    <row r="1402" spans="17:18">
      <c r="Q1402" s="24"/>
      <c r="R1402" s="24"/>
    </row>
    <row r="1403" spans="17:18">
      <c r="Q1403" s="24"/>
      <c r="R1403" s="24"/>
    </row>
    <row r="1404" spans="17:18">
      <c r="Q1404" s="24"/>
      <c r="R1404" s="24"/>
    </row>
    <row r="1405" spans="17:18">
      <c r="Q1405" s="24"/>
      <c r="R1405" s="24"/>
    </row>
    <row r="1406" spans="17:18">
      <c r="Q1406" s="24"/>
      <c r="R1406" s="24"/>
    </row>
    <row r="1407" spans="17:18">
      <c r="Q1407" s="24"/>
      <c r="R1407" s="24"/>
    </row>
    <row r="1408" spans="17:18">
      <c r="Q1408" s="24"/>
      <c r="R1408" s="24"/>
    </row>
    <row r="1409" spans="17:18">
      <c r="Q1409" s="24"/>
      <c r="R1409" s="24"/>
    </row>
    <row r="1410" spans="17:18">
      <c r="Q1410" s="24"/>
      <c r="R1410" s="24"/>
    </row>
    <row r="1411" spans="17:18">
      <c r="Q1411" s="24"/>
      <c r="R1411" s="24"/>
    </row>
    <row r="1412" spans="17:18">
      <c r="Q1412" s="24"/>
      <c r="R1412" s="24"/>
    </row>
    <row r="1413" spans="17:18">
      <c r="Q1413" s="24"/>
      <c r="R1413" s="24"/>
    </row>
    <row r="1414" spans="17:18">
      <c r="Q1414" s="24"/>
      <c r="R1414" s="24"/>
    </row>
    <row r="1415" spans="17:18">
      <c r="Q1415" s="24"/>
      <c r="R1415" s="24"/>
    </row>
    <row r="1416" spans="17:18">
      <c r="Q1416" s="24"/>
      <c r="R1416" s="24"/>
    </row>
    <row r="1417" spans="17:18">
      <c r="Q1417" s="24"/>
      <c r="R1417" s="24"/>
    </row>
    <row r="1418" spans="17:18">
      <c r="Q1418" s="24"/>
      <c r="R1418" s="24"/>
    </row>
    <row r="1419" spans="17:18">
      <c r="Q1419" s="24"/>
      <c r="R1419" s="24"/>
    </row>
    <row r="1420" spans="17:18">
      <c r="Q1420" s="24"/>
      <c r="R1420" s="24"/>
    </row>
    <row r="1421" spans="17:18">
      <c r="Q1421" s="24"/>
      <c r="R1421" s="24"/>
    </row>
    <row r="1422" spans="17:18">
      <c r="Q1422" s="24"/>
      <c r="R1422" s="24"/>
    </row>
    <row r="1423" spans="17:18">
      <c r="Q1423" s="24"/>
      <c r="R1423" s="24"/>
    </row>
    <row r="1424" spans="17:18">
      <c r="Q1424" s="24"/>
      <c r="R1424" s="24"/>
    </row>
    <row r="1425" spans="17:18">
      <c r="Q1425" s="24"/>
      <c r="R1425" s="24"/>
    </row>
    <row r="1426" spans="17:18">
      <c r="Q1426" s="24"/>
      <c r="R1426" s="24"/>
    </row>
    <row r="1427" spans="17:18">
      <c r="Q1427" s="24"/>
      <c r="R1427" s="24"/>
    </row>
    <row r="1428" spans="17:18">
      <c r="Q1428" s="24"/>
      <c r="R1428" s="24"/>
    </row>
    <row r="1429" spans="17:18">
      <c r="Q1429" s="24"/>
      <c r="R1429" s="24"/>
    </row>
    <row r="1430" spans="17:18">
      <c r="Q1430" s="24"/>
      <c r="R1430" s="24"/>
    </row>
    <row r="1431" spans="17:18">
      <c r="Q1431" s="24"/>
      <c r="R1431" s="24"/>
    </row>
    <row r="1432" spans="17:18">
      <c r="Q1432" s="24"/>
      <c r="R1432" s="24"/>
    </row>
    <row r="1433" spans="17:18">
      <c r="Q1433" s="24"/>
      <c r="R1433" s="24"/>
    </row>
    <row r="1434" spans="17:18">
      <c r="Q1434" s="24"/>
      <c r="R1434" s="24"/>
    </row>
    <row r="1435" spans="17:18">
      <c r="Q1435" s="24"/>
      <c r="R1435" s="24"/>
    </row>
    <row r="1436" spans="17:18">
      <c r="Q1436" s="24"/>
      <c r="R1436" s="24"/>
    </row>
    <row r="1437" spans="17:18">
      <c r="Q1437" s="24"/>
      <c r="R1437" s="24"/>
    </row>
    <row r="1438" spans="17:18">
      <c r="Q1438" s="24"/>
      <c r="R1438" s="24"/>
    </row>
    <row r="1439" spans="17:18">
      <c r="Q1439" s="24"/>
      <c r="R1439" s="24"/>
    </row>
    <row r="1440" spans="17:18">
      <c r="Q1440" s="24"/>
      <c r="R1440" s="24"/>
    </row>
    <row r="1441" spans="17:18">
      <c r="Q1441" s="24"/>
      <c r="R1441" s="24"/>
    </row>
    <row r="1442" spans="17:18">
      <c r="Q1442" s="24"/>
      <c r="R1442" s="24"/>
    </row>
    <row r="1443" spans="17:18">
      <c r="Q1443" s="24"/>
      <c r="R1443" s="24"/>
    </row>
    <row r="1444" spans="17:18">
      <c r="Q1444" s="24"/>
      <c r="R1444" s="24"/>
    </row>
    <row r="1445" spans="17:18">
      <c r="Q1445" s="24"/>
      <c r="R1445" s="24"/>
    </row>
    <row r="1446" spans="17:18">
      <c r="Q1446" s="24"/>
      <c r="R1446" s="24"/>
    </row>
    <row r="1447" spans="17:18">
      <c r="Q1447" s="24"/>
      <c r="R1447" s="24"/>
    </row>
    <row r="1448" spans="17:18">
      <c r="Q1448" s="24"/>
      <c r="R1448" s="24"/>
    </row>
    <row r="1449" spans="17:18">
      <c r="Q1449" s="24"/>
      <c r="R1449" s="24"/>
    </row>
    <row r="1450" spans="17:18">
      <c r="Q1450" s="24"/>
      <c r="R1450" s="24"/>
    </row>
    <row r="1451" spans="17:18">
      <c r="Q1451" s="24"/>
      <c r="R1451" s="24"/>
    </row>
    <row r="1452" spans="17:18">
      <c r="Q1452" s="24"/>
      <c r="R1452" s="24"/>
    </row>
    <row r="1453" spans="17:18">
      <c r="Q1453" s="24"/>
      <c r="R1453" s="24"/>
    </row>
    <row r="1454" spans="17:18">
      <c r="Q1454" s="24"/>
      <c r="R1454" s="24"/>
    </row>
    <row r="1455" spans="17:18">
      <c r="Q1455" s="24"/>
      <c r="R1455" s="24"/>
    </row>
    <row r="1456" spans="17:18">
      <c r="Q1456" s="24"/>
      <c r="R1456" s="24"/>
    </row>
    <row r="1457" spans="17:18">
      <c r="Q1457" s="24"/>
      <c r="R1457" s="24"/>
    </row>
    <row r="1458" spans="17:18">
      <c r="Q1458" s="24"/>
      <c r="R1458" s="24"/>
    </row>
    <row r="1459" spans="17:18">
      <c r="Q1459" s="24"/>
      <c r="R1459" s="24"/>
    </row>
    <row r="1460" spans="17:18">
      <c r="Q1460" s="24"/>
      <c r="R1460" s="24"/>
    </row>
    <row r="1461" spans="17:18">
      <c r="Q1461" s="24"/>
      <c r="R1461" s="24"/>
    </row>
    <row r="1462" spans="17:18">
      <c r="Q1462" s="24"/>
      <c r="R1462" s="24"/>
    </row>
    <row r="1463" spans="17:18">
      <c r="Q1463" s="24"/>
      <c r="R1463" s="24"/>
    </row>
    <row r="1464" spans="17:18">
      <c r="Q1464" s="24"/>
      <c r="R1464" s="24"/>
    </row>
    <row r="1465" spans="17:18">
      <c r="Q1465" s="24"/>
      <c r="R1465" s="24"/>
    </row>
    <row r="1466" spans="17:18">
      <c r="Q1466" s="24"/>
      <c r="R1466" s="24"/>
    </row>
    <row r="1467" spans="17:18">
      <c r="Q1467" s="24"/>
      <c r="R1467" s="24"/>
    </row>
    <row r="1468" spans="17:18">
      <c r="Q1468" s="24"/>
      <c r="R1468" s="24"/>
    </row>
    <row r="1469" spans="17:18">
      <c r="Q1469" s="24"/>
      <c r="R1469" s="24"/>
    </row>
    <row r="1470" spans="17:18">
      <c r="Q1470" s="24"/>
      <c r="R1470" s="24"/>
    </row>
    <row r="1471" spans="17:18">
      <c r="Q1471" s="24"/>
      <c r="R1471" s="24"/>
    </row>
    <row r="1472" spans="17:18">
      <c r="Q1472" s="24"/>
      <c r="R1472" s="24"/>
    </row>
    <row r="1473" spans="17:18">
      <c r="Q1473" s="24"/>
      <c r="R1473" s="24"/>
    </row>
    <row r="1474" spans="17:18">
      <c r="Q1474" s="24"/>
      <c r="R1474" s="24"/>
    </row>
    <row r="1475" spans="17:18">
      <c r="Q1475" s="24"/>
      <c r="R1475" s="24"/>
    </row>
    <row r="1476" spans="17:18">
      <c r="Q1476" s="24"/>
      <c r="R1476" s="24"/>
    </row>
    <row r="1477" spans="17:18">
      <c r="Q1477" s="24"/>
      <c r="R1477" s="24"/>
    </row>
    <row r="1478" spans="17:18">
      <c r="Q1478" s="24"/>
      <c r="R1478" s="24"/>
    </row>
    <row r="1479" spans="17:18">
      <c r="Q1479" s="24"/>
      <c r="R1479" s="24"/>
    </row>
    <row r="1480" spans="17:18">
      <c r="Q1480" s="24"/>
      <c r="R1480" s="24"/>
    </row>
    <row r="1481" spans="17:18">
      <c r="Q1481" s="24"/>
      <c r="R1481" s="24"/>
    </row>
    <row r="1482" spans="17:18">
      <c r="Q1482" s="24"/>
      <c r="R1482" s="24"/>
    </row>
    <row r="1483" spans="17:18">
      <c r="Q1483" s="24"/>
      <c r="R1483" s="24"/>
    </row>
    <row r="1484" spans="17:18">
      <c r="Q1484" s="24"/>
      <c r="R1484" s="24"/>
    </row>
    <row r="1485" spans="17:18">
      <c r="Q1485" s="24"/>
      <c r="R1485" s="24"/>
    </row>
    <row r="1486" spans="17:18">
      <c r="Q1486" s="24"/>
      <c r="R1486" s="24"/>
    </row>
    <row r="1487" spans="17:18">
      <c r="Q1487" s="24"/>
      <c r="R1487" s="24"/>
    </row>
    <row r="1488" spans="17:18">
      <c r="Q1488" s="24"/>
      <c r="R1488" s="24"/>
    </row>
    <row r="1489" spans="17:18">
      <c r="Q1489" s="24"/>
      <c r="R1489" s="24"/>
    </row>
    <row r="1490" spans="17:18">
      <c r="Q1490" s="24"/>
      <c r="R1490" s="24"/>
    </row>
    <row r="1491" spans="17:18">
      <c r="Q1491" s="24"/>
      <c r="R1491" s="24"/>
    </row>
    <row r="1492" spans="17:18">
      <c r="Q1492" s="24"/>
      <c r="R1492" s="24"/>
    </row>
    <row r="1493" spans="17:18">
      <c r="Q1493" s="24"/>
      <c r="R1493" s="24"/>
    </row>
    <row r="1494" spans="17:18">
      <c r="Q1494" s="24"/>
      <c r="R1494" s="24"/>
    </row>
    <row r="1495" spans="17:18">
      <c r="Q1495" s="24"/>
      <c r="R1495" s="24"/>
    </row>
    <row r="1496" spans="17:18">
      <c r="Q1496" s="24"/>
      <c r="R1496" s="24"/>
    </row>
    <row r="1497" spans="17:18">
      <c r="Q1497" s="24"/>
      <c r="R1497" s="24"/>
    </row>
    <row r="1498" spans="17:18">
      <c r="Q1498" s="24"/>
      <c r="R1498" s="24"/>
    </row>
    <row r="1499" spans="17:18">
      <c r="Q1499" s="24"/>
      <c r="R1499" s="24"/>
    </row>
    <row r="1500" spans="17:18">
      <c r="Q1500" s="24"/>
      <c r="R1500" s="24"/>
    </row>
    <row r="1501" spans="17:18">
      <c r="Q1501" s="24"/>
      <c r="R1501" s="24"/>
    </row>
    <row r="1502" spans="17:18">
      <c r="Q1502" s="24"/>
      <c r="R1502" s="24"/>
    </row>
    <row r="1503" spans="17:18">
      <c r="Q1503" s="24"/>
      <c r="R1503" s="24"/>
    </row>
    <row r="1504" spans="17:18">
      <c r="Q1504" s="24"/>
      <c r="R1504" s="24"/>
    </row>
    <row r="1505" spans="17:18">
      <c r="Q1505" s="24"/>
      <c r="R1505" s="24"/>
    </row>
    <row r="1506" spans="17:18">
      <c r="Q1506" s="24"/>
      <c r="R1506" s="24"/>
    </row>
    <row r="1507" spans="17:18">
      <c r="Q1507" s="24"/>
      <c r="R1507" s="24"/>
    </row>
    <row r="1508" spans="17:18">
      <c r="Q1508" s="24"/>
      <c r="R1508" s="24"/>
    </row>
    <row r="1509" spans="17:18">
      <c r="Q1509" s="24"/>
      <c r="R1509" s="24"/>
    </row>
    <row r="1510" spans="17:18">
      <c r="Q1510" s="24"/>
      <c r="R1510" s="24"/>
    </row>
    <row r="1511" spans="17:18">
      <c r="Q1511" s="24"/>
      <c r="R1511" s="24"/>
    </row>
    <row r="1512" spans="17:18">
      <c r="Q1512" s="24"/>
      <c r="R1512" s="24"/>
    </row>
    <row r="1513" spans="17:18">
      <c r="Q1513" s="24"/>
      <c r="R1513" s="24"/>
    </row>
    <row r="1514" spans="17:18">
      <c r="Q1514" s="24"/>
      <c r="R1514" s="24"/>
    </row>
    <row r="1515" spans="17:18">
      <c r="Q1515" s="24"/>
      <c r="R1515" s="24"/>
    </row>
    <row r="1516" spans="17:18">
      <c r="Q1516" s="24"/>
      <c r="R1516" s="24"/>
    </row>
    <row r="1517" spans="17:18">
      <c r="Q1517" s="24"/>
      <c r="R1517" s="24"/>
    </row>
    <row r="1518" spans="17:18">
      <c r="Q1518" s="24"/>
      <c r="R1518" s="24"/>
    </row>
    <row r="1519" spans="17:18">
      <c r="Q1519" s="24"/>
      <c r="R1519" s="24"/>
    </row>
    <row r="1520" spans="17:18">
      <c r="Q1520" s="24"/>
      <c r="R1520" s="24"/>
    </row>
    <row r="1521" spans="17:18">
      <c r="Q1521" s="24"/>
      <c r="R1521" s="24"/>
    </row>
    <row r="1522" spans="17:18">
      <c r="Q1522" s="24"/>
      <c r="R1522" s="24"/>
    </row>
    <row r="1523" spans="17:18">
      <c r="Q1523" s="24"/>
      <c r="R1523" s="24"/>
    </row>
    <row r="1524" spans="17:18">
      <c r="Q1524" s="24"/>
      <c r="R1524" s="24"/>
    </row>
    <row r="1525" spans="17:18">
      <c r="Q1525" s="24"/>
      <c r="R1525" s="24"/>
    </row>
    <row r="1526" spans="17:18">
      <c r="Q1526" s="24"/>
      <c r="R1526" s="24"/>
    </row>
    <row r="1527" spans="17:18">
      <c r="Q1527" s="24"/>
      <c r="R1527" s="24"/>
    </row>
    <row r="1528" spans="17:18">
      <c r="Q1528" s="24"/>
      <c r="R1528" s="24"/>
    </row>
    <row r="1529" spans="17:18">
      <c r="Q1529" s="24"/>
      <c r="R1529" s="24"/>
    </row>
    <row r="1530" spans="17:18">
      <c r="Q1530" s="24"/>
      <c r="R1530" s="24"/>
    </row>
    <row r="1531" spans="17:18">
      <c r="Q1531" s="24"/>
      <c r="R1531" s="24"/>
    </row>
    <row r="1532" spans="17:18">
      <c r="Q1532" s="24"/>
      <c r="R1532" s="24"/>
    </row>
    <row r="1533" spans="17:18">
      <c r="Q1533" s="24"/>
      <c r="R1533" s="24"/>
    </row>
    <row r="1534" spans="17:18">
      <c r="Q1534" s="24"/>
      <c r="R1534" s="24"/>
    </row>
    <row r="1535" spans="17:18">
      <c r="Q1535" s="24"/>
      <c r="R1535" s="24"/>
    </row>
    <row r="1536" spans="17:18">
      <c r="Q1536" s="24"/>
      <c r="R1536" s="24"/>
    </row>
    <row r="1537" spans="17:18">
      <c r="Q1537" s="24"/>
      <c r="R1537" s="24"/>
    </row>
    <row r="1538" spans="17:18">
      <c r="Q1538" s="24"/>
      <c r="R1538" s="24"/>
    </row>
    <row r="1539" spans="17:18">
      <c r="Q1539" s="24"/>
      <c r="R1539" s="24"/>
    </row>
    <row r="1540" spans="17:18">
      <c r="Q1540" s="24"/>
      <c r="R1540" s="24"/>
    </row>
    <row r="1541" spans="17:18">
      <c r="Q1541" s="24"/>
      <c r="R1541" s="24"/>
    </row>
    <row r="1542" spans="17:18">
      <c r="Q1542" s="24"/>
      <c r="R1542" s="24"/>
    </row>
    <row r="1543" spans="17:18">
      <c r="Q1543" s="24"/>
      <c r="R1543" s="24"/>
    </row>
    <row r="1544" spans="17:18">
      <c r="Q1544" s="24"/>
      <c r="R1544" s="24"/>
    </row>
    <row r="1545" spans="17:18">
      <c r="Q1545" s="24"/>
      <c r="R1545" s="24"/>
    </row>
    <row r="1546" spans="17:18">
      <c r="Q1546" s="24"/>
      <c r="R1546" s="24"/>
    </row>
    <row r="1547" spans="17:18">
      <c r="Q1547" s="24"/>
      <c r="R1547" s="24"/>
    </row>
    <row r="1548" spans="17:18">
      <c r="Q1548" s="24"/>
      <c r="R1548" s="24"/>
    </row>
    <row r="1549" spans="17:18">
      <c r="Q1549" s="24"/>
      <c r="R1549" s="24"/>
    </row>
    <row r="1550" spans="17:18">
      <c r="Q1550" s="24"/>
      <c r="R1550" s="24"/>
    </row>
    <row r="1551" spans="17:18">
      <c r="Q1551" s="24"/>
      <c r="R1551" s="24"/>
    </row>
    <row r="1552" spans="17:18">
      <c r="Q1552" s="24"/>
      <c r="R1552" s="24"/>
    </row>
    <row r="1553" spans="17:18">
      <c r="Q1553" s="24"/>
      <c r="R1553" s="24"/>
    </row>
    <row r="1554" spans="17:18">
      <c r="Q1554" s="24"/>
      <c r="R1554" s="24"/>
    </row>
    <row r="1555" spans="17:18">
      <c r="Q1555" s="24"/>
      <c r="R1555" s="24"/>
    </row>
    <row r="1556" spans="17:18">
      <c r="Q1556" s="24"/>
      <c r="R1556" s="24"/>
    </row>
    <row r="1557" spans="17:18">
      <c r="Q1557" s="24"/>
      <c r="R1557" s="24"/>
    </row>
    <row r="1558" spans="17:18">
      <c r="Q1558" s="24"/>
      <c r="R1558" s="24"/>
    </row>
    <row r="1559" spans="17:18">
      <c r="Q1559" s="24"/>
      <c r="R1559" s="24"/>
    </row>
    <row r="1560" spans="17:18">
      <c r="Q1560" s="24"/>
      <c r="R1560" s="24"/>
    </row>
    <row r="1561" spans="17:18">
      <c r="Q1561" s="24"/>
      <c r="R1561" s="24"/>
    </row>
    <row r="1562" spans="17:18">
      <c r="Q1562" s="24"/>
      <c r="R1562" s="24"/>
    </row>
    <row r="1563" spans="17:18">
      <c r="Q1563" s="24"/>
      <c r="R1563" s="24"/>
    </row>
    <row r="1564" spans="17:18">
      <c r="Q1564" s="24"/>
      <c r="R1564" s="24"/>
    </row>
    <row r="1565" spans="17:18">
      <c r="Q1565" s="24"/>
      <c r="R1565" s="24"/>
    </row>
    <row r="1566" spans="17:18">
      <c r="Q1566" s="24"/>
      <c r="R1566" s="24"/>
    </row>
    <row r="1567" spans="17:18">
      <c r="Q1567" s="24"/>
      <c r="R1567" s="24"/>
    </row>
    <row r="1568" spans="17:18">
      <c r="Q1568" s="24"/>
      <c r="R1568" s="24"/>
    </row>
    <row r="1569" spans="17:18">
      <c r="Q1569" s="24"/>
      <c r="R1569" s="24"/>
    </row>
    <row r="1570" spans="17:18">
      <c r="Q1570" s="24"/>
      <c r="R1570" s="24"/>
    </row>
    <row r="1571" spans="17:18">
      <c r="Q1571" s="24"/>
      <c r="R1571" s="24"/>
    </row>
    <row r="1572" spans="17:18">
      <c r="Q1572" s="24"/>
      <c r="R1572" s="24"/>
    </row>
    <row r="1573" spans="17:18">
      <c r="Q1573" s="24"/>
      <c r="R1573" s="24"/>
    </row>
    <row r="1574" spans="17:18">
      <c r="Q1574" s="24"/>
      <c r="R1574" s="24"/>
    </row>
    <row r="1575" spans="17:18">
      <c r="Q1575" s="24"/>
      <c r="R1575" s="24"/>
    </row>
    <row r="1576" spans="17:18">
      <c r="Q1576" s="24"/>
      <c r="R1576" s="24"/>
    </row>
    <row r="1577" spans="17:18">
      <c r="Q1577" s="24"/>
      <c r="R1577" s="24"/>
    </row>
    <row r="1578" spans="17:18">
      <c r="Q1578" s="24"/>
      <c r="R1578" s="24"/>
    </row>
    <row r="1579" spans="17:18">
      <c r="Q1579" s="24"/>
      <c r="R1579" s="24"/>
    </row>
    <row r="1580" spans="17:18">
      <c r="Q1580" s="24"/>
      <c r="R1580" s="24"/>
    </row>
    <row r="1581" spans="17:18">
      <c r="Q1581" s="24"/>
      <c r="R1581" s="24"/>
    </row>
    <row r="1582" spans="17:18">
      <c r="Q1582" s="24"/>
      <c r="R1582" s="24"/>
    </row>
    <row r="1583" spans="17:18">
      <c r="Q1583" s="24"/>
      <c r="R1583" s="24"/>
    </row>
    <row r="1584" spans="17:18">
      <c r="Q1584" s="24"/>
      <c r="R1584" s="24"/>
    </row>
    <row r="1585" spans="17:18">
      <c r="Q1585" s="24"/>
      <c r="R1585" s="24"/>
    </row>
    <row r="1586" spans="17:18">
      <c r="Q1586" s="24"/>
      <c r="R1586" s="24"/>
    </row>
    <row r="1587" spans="17:18">
      <c r="Q1587" s="24"/>
      <c r="R1587" s="24"/>
    </row>
    <row r="1588" spans="17:18">
      <c r="Q1588" s="24"/>
      <c r="R1588" s="24"/>
    </row>
    <row r="1589" spans="17:18">
      <c r="Q1589" s="24"/>
      <c r="R1589" s="24"/>
    </row>
    <row r="1590" spans="17:18">
      <c r="Q1590" s="24"/>
      <c r="R1590" s="24"/>
    </row>
    <row r="1591" spans="17:18">
      <c r="Q1591" s="24"/>
      <c r="R1591" s="24"/>
    </row>
    <row r="1592" spans="17:18">
      <c r="Q1592" s="24"/>
      <c r="R1592" s="24"/>
    </row>
    <row r="1593" spans="17:18">
      <c r="Q1593" s="24"/>
      <c r="R1593" s="24"/>
    </row>
    <row r="1594" spans="17:18">
      <c r="Q1594" s="24"/>
      <c r="R1594" s="24"/>
    </row>
    <row r="1595" spans="17:18">
      <c r="Q1595" s="24"/>
      <c r="R1595" s="24"/>
    </row>
    <row r="1596" spans="17:18">
      <c r="Q1596" s="24"/>
      <c r="R1596" s="24"/>
    </row>
    <row r="1597" spans="17:18">
      <c r="Q1597" s="24"/>
      <c r="R1597" s="24"/>
    </row>
    <row r="1598" spans="17:18">
      <c r="Q1598" s="24"/>
      <c r="R1598" s="24"/>
    </row>
    <row r="1599" spans="17:18">
      <c r="Q1599" s="24"/>
      <c r="R1599" s="24"/>
    </row>
    <row r="1600" spans="17:18">
      <c r="Q1600" s="24"/>
      <c r="R1600" s="24"/>
    </row>
    <row r="1601" spans="17:18">
      <c r="Q1601" s="24"/>
      <c r="R1601" s="24"/>
    </row>
    <row r="1602" spans="17:18">
      <c r="Q1602" s="24"/>
      <c r="R1602" s="24"/>
    </row>
    <row r="1603" spans="17:18">
      <c r="Q1603" s="24"/>
      <c r="R1603" s="24"/>
    </row>
    <row r="1604" spans="17:18">
      <c r="Q1604" s="24"/>
      <c r="R1604" s="24"/>
    </row>
    <row r="1605" spans="17:18">
      <c r="Q1605" s="24"/>
      <c r="R1605" s="24"/>
    </row>
    <row r="1606" spans="17:18">
      <c r="Q1606" s="24"/>
      <c r="R1606" s="24"/>
    </row>
    <row r="1607" spans="17:18">
      <c r="Q1607" s="24"/>
      <c r="R1607" s="24"/>
    </row>
    <row r="1608" spans="17:18">
      <c r="Q1608" s="24"/>
      <c r="R1608" s="24"/>
    </row>
    <row r="1609" spans="17:18">
      <c r="Q1609" s="24"/>
      <c r="R1609" s="24"/>
    </row>
    <row r="1610" spans="17:18">
      <c r="Q1610" s="24"/>
      <c r="R1610" s="24"/>
    </row>
    <row r="1611" spans="17:18">
      <c r="Q1611" s="24"/>
      <c r="R1611" s="24"/>
    </row>
    <row r="1612" spans="17:18">
      <c r="Q1612" s="24"/>
      <c r="R1612" s="24"/>
    </row>
    <row r="1613" spans="17:18">
      <c r="Q1613" s="24"/>
      <c r="R1613" s="24"/>
    </row>
    <row r="1614" spans="17:18">
      <c r="Q1614" s="24"/>
      <c r="R1614" s="24"/>
    </row>
    <row r="1615" spans="17:18">
      <c r="Q1615" s="24"/>
      <c r="R1615" s="24"/>
    </row>
    <row r="1616" spans="17:18">
      <c r="Q1616" s="24"/>
      <c r="R1616" s="24"/>
    </row>
    <row r="1617" spans="17:18">
      <c r="Q1617" s="24"/>
      <c r="R1617" s="24"/>
    </row>
    <row r="1618" spans="17:18">
      <c r="Q1618" s="24"/>
      <c r="R1618" s="24"/>
    </row>
    <row r="1619" spans="17:18">
      <c r="Q1619" s="24"/>
      <c r="R1619" s="24"/>
    </row>
    <row r="1620" spans="17:18">
      <c r="Q1620" s="24"/>
      <c r="R1620" s="24"/>
    </row>
    <row r="1621" spans="17:18">
      <c r="Q1621" s="24"/>
      <c r="R1621" s="24"/>
    </row>
    <row r="1622" spans="17:18">
      <c r="Q1622" s="24"/>
      <c r="R1622" s="24"/>
    </row>
    <row r="1623" spans="17:18">
      <c r="Q1623" s="24"/>
      <c r="R1623" s="24"/>
    </row>
    <row r="1624" spans="17:18">
      <c r="Q1624" s="24"/>
      <c r="R1624" s="24"/>
    </row>
    <row r="1625" spans="17:18">
      <c r="Q1625" s="24"/>
      <c r="R1625" s="24"/>
    </row>
    <row r="1626" spans="17:18">
      <c r="Q1626" s="24"/>
      <c r="R1626" s="24"/>
    </row>
    <row r="1627" spans="17:18">
      <c r="Q1627" s="24"/>
      <c r="R1627" s="24"/>
    </row>
    <row r="1628" spans="17:18">
      <c r="Q1628" s="24"/>
      <c r="R1628" s="24"/>
    </row>
    <row r="1629" spans="17:18">
      <c r="Q1629" s="24"/>
      <c r="R1629" s="24"/>
    </row>
    <row r="1630" spans="17:18">
      <c r="Q1630" s="24"/>
      <c r="R1630" s="24"/>
    </row>
    <row r="1631" spans="17:18">
      <c r="Q1631" s="24"/>
      <c r="R1631" s="24"/>
    </row>
    <row r="1632" spans="17:18">
      <c r="Q1632" s="24"/>
      <c r="R1632" s="24"/>
    </row>
    <row r="1633" spans="17:18">
      <c r="Q1633" s="24"/>
      <c r="R1633" s="24"/>
    </row>
    <row r="1634" spans="17:18">
      <c r="Q1634" s="24"/>
      <c r="R1634" s="24"/>
    </row>
    <row r="1635" spans="17:18">
      <c r="Q1635" s="24"/>
      <c r="R1635" s="24"/>
    </row>
    <row r="1636" spans="17:18">
      <c r="Q1636" s="24"/>
      <c r="R1636" s="24"/>
    </row>
    <row r="1637" spans="17:18">
      <c r="Q1637" s="24"/>
      <c r="R1637" s="24"/>
    </row>
    <row r="1638" spans="17:18">
      <c r="Q1638" s="24"/>
      <c r="R1638" s="24"/>
    </row>
    <row r="1639" spans="17:18">
      <c r="Q1639" s="24"/>
      <c r="R1639" s="24"/>
    </row>
    <row r="1640" spans="17:18">
      <c r="Q1640" s="24"/>
      <c r="R1640" s="24"/>
    </row>
    <row r="1641" spans="17:18">
      <c r="Q1641" s="24"/>
      <c r="R1641" s="24"/>
    </row>
    <row r="1642" spans="17:18">
      <c r="Q1642" s="24"/>
      <c r="R1642" s="24"/>
    </row>
    <row r="1643" spans="17:18">
      <c r="Q1643" s="24"/>
      <c r="R1643" s="24"/>
    </row>
    <row r="1644" spans="17:18">
      <c r="Q1644" s="24"/>
      <c r="R1644" s="24"/>
    </row>
    <row r="1645" spans="17:18">
      <c r="Q1645" s="24"/>
      <c r="R1645" s="24"/>
    </row>
    <row r="1646" spans="17:18">
      <c r="Q1646" s="24"/>
      <c r="R1646" s="24"/>
    </row>
    <row r="1647" spans="17:18">
      <c r="Q1647" s="24"/>
      <c r="R1647" s="24"/>
    </row>
    <row r="1648" spans="17:18">
      <c r="Q1648" s="24"/>
      <c r="R1648" s="24"/>
    </row>
    <row r="1649" spans="17:18">
      <c r="Q1649" s="24"/>
      <c r="R1649" s="24"/>
    </row>
    <row r="1650" spans="17:18">
      <c r="Q1650" s="24"/>
      <c r="R1650" s="24"/>
    </row>
    <row r="1651" spans="17:18">
      <c r="Q1651" s="24"/>
      <c r="R1651" s="24"/>
    </row>
    <row r="1652" spans="17:18">
      <c r="Q1652" s="24"/>
      <c r="R1652" s="24"/>
    </row>
    <row r="1653" spans="17:18">
      <c r="Q1653" s="24"/>
      <c r="R1653" s="24"/>
    </row>
    <row r="1654" spans="17:18">
      <c r="Q1654" s="24"/>
      <c r="R1654" s="24"/>
    </row>
    <row r="1655" spans="17:18">
      <c r="Q1655" s="24"/>
      <c r="R1655" s="24"/>
    </row>
    <row r="1656" spans="17:18">
      <c r="Q1656" s="24"/>
      <c r="R1656" s="24"/>
    </row>
    <row r="1657" spans="17:18">
      <c r="Q1657" s="24"/>
      <c r="R1657" s="24"/>
    </row>
    <row r="1658" spans="17:18">
      <c r="Q1658" s="24"/>
      <c r="R1658" s="24"/>
    </row>
    <row r="1659" spans="17:18">
      <c r="Q1659" s="24"/>
      <c r="R1659" s="24"/>
    </row>
    <row r="1660" spans="17:18">
      <c r="Q1660" s="24"/>
      <c r="R1660" s="24"/>
    </row>
    <row r="1661" spans="17:18">
      <c r="Q1661" s="24"/>
      <c r="R1661" s="24"/>
    </row>
    <row r="1662" spans="17:18">
      <c r="Q1662" s="24"/>
      <c r="R1662" s="24"/>
    </row>
    <row r="1663" spans="17:18">
      <c r="Q1663" s="24"/>
      <c r="R1663" s="24"/>
    </row>
    <row r="1664" spans="17:18">
      <c r="Q1664" s="24"/>
      <c r="R1664" s="24"/>
    </row>
    <row r="1665" spans="17:18">
      <c r="Q1665" s="24"/>
      <c r="R1665" s="24"/>
    </row>
    <row r="1666" spans="17:18">
      <c r="Q1666" s="24"/>
      <c r="R1666" s="24"/>
    </row>
    <row r="1667" spans="17:18">
      <c r="Q1667" s="24"/>
      <c r="R1667" s="24"/>
    </row>
    <row r="1668" spans="17:18">
      <c r="Q1668" s="24"/>
      <c r="R1668" s="24"/>
    </row>
    <row r="1669" spans="17:18">
      <c r="Q1669" s="24"/>
      <c r="R1669" s="24"/>
    </row>
    <row r="1670" spans="17:18">
      <c r="Q1670" s="24"/>
      <c r="R1670" s="24"/>
    </row>
    <row r="1671" spans="17:18">
      <c r="Q1671" s="24"/>
      <c r="R1671" s="24"/>
    </row>
    <row r="1672" spans="17:18">
      <c r="Q1672" s="24"/>
      <c r="R1672" s="24"/>
    </row>
    <row r="1673" spans="17:18">
      <c r="Q1673" s="24"/>
      <c r="R1673" s="24"/>
    </row>
    <row r="1674" spans="17:18">
      <c r="Q1674" s="24"/>
      <c r="R1674" s="24"/>
    </row>
    <row r="1675" spans="17:18">
      <c r="Q1675" s="24"/>
      <c r="R1675" s="24"/>
    </row>
    <row r="1676" spans="17:18">
      <c r="Q1676" s="24"/>
      <c r="R1676" s="24"/>
    </row>
    <row r="1677" spans="17:18">
      <c r="Q1677" s="24"/>
      <c r="R1677" s="24"/>
    </row>
    <row r="1678" spans="17:18">
      <c r="Q1678" s="24"/>
      <c r="R1678" s="24"/>
    </row>
    <row r="1679" spans="17:18">
      <c r="Q1679" s="24"/>
      <c r="R1679" s="24"/>
    </row>
    <row r="1680" spans="17:18">
      <c r="Q1680" s="24"/>
      <c r="R1680" s="24"/>
    </row>
    <row r="1681" spans="17:18">
      <c r="Q1681" s="24"/>
      <c r="R1681" s="24"/>
    </row>
    <row r="1682" spans="17:18">
      <c r="Q1682" s="24"/>
      <c r="R1682" s="24"/>
    </row>
    <row r="1683" spans="17:18">
      <c r="Q1683" s="24"/>
      <c r="R1683" s="24"/>
    </row>
    <row r="1684" spans="17:18">
      <c r="Q1684" s="24"/>
      <c r="R1684" s="24"/>
    </row>
    <row r="1685" spans="17:18">
      <c r="Q1685" s="24"/>
      <c r="R1685" s="24"/>
    </row>
    <row r="1686" spans="17:18">
      <c r="Q1686" s="24"/>
      <c r="R1686" s="24"/>
    </row>
    <row r="1687" spans="17:18">
      <c r="Q1687" s="24"/>
      <c r="R1687" s="24"/>
    </row>
    <row r="1688" spans="17:18">
      <c r="Q1688" s="24"/>
      <c r="R1688" s="24"/>
    </row>
    <row r="1689" spans="17:18">
      <c r="Q1689" s="24"/>
      <c r="R1689" s="24"/>
    </row>
    <row r="1690" spans="17:18">
      <c r="Q1690" s="24"/>
      <c r="R1690" s="24"/>
    </row>
    <row r="1691" spans="17:18">
      <c r="Q1691" s="24"/>
      <c r="R1691" s="24"/>
    </row>
    <row r="1692" spans="17:18">
      <c r="Q1692" s="24"/>
      <c r="R1692" s="24"/>
    </row>
    <row r="1693" spans="17:18">
      <c r="Q1693" s="24"/>
      <c r="R1693" s="24"/>
    </row>
    <row r="1694" spans="17:18">
      <c r="Q1694" s="24"/>
      <c r="R1694" s="24"/>
    </row>
    <row r="1695" spans="17:18">
      <c r="Q1695" s="24"/>
      <c r="R1695" s="24"/>
    </row>
    <row r="1696" spans="17:18">
      <c r="Q1696" s="24"/>
      <c r="R1696" s="24"/>
    </row>
    <row r="1697" spans="17:18">
      <c r="Q1697" s="24"/>
      <c r="R1697" s="24"/>
    </row>
    <row r="1698" spans="17:18">
      <c r="Q1698" s="24"/>
      <c r="R1698" s="24"/>
    </row>
    <row r="1699" spans="17:18">
      <c r="Q1699" s="24"/>
      <c r="R1699" s="24"/>
    </row>
    <row r="1700" spans="17:18">
      <c r="Q1700" s="24"/>
      <c r="R1700" s="24"/>
    </row>
    <row r="1701" spans="17:18">
      <c r="Q1701" s="24"/>
      <c r="R1701" s="24"/>
    </row>
    <row r="1702" spans="17:18">
      <c r="Q1702" s="24"/>
      <c r="R1702" s="24"/>
    </row>
    <row r="1703" spans="17:18">
      <c r="Q1703" s="24"/>
      <c r="R1703" s="24"/>
    </row>
    <row r="1704" spans="17:18">
      <c r="Q1704" s="24"/>
      <c r="R1704" s="24"/>
    </row>
    <row r="1705" spans="17:18">
      <c r="Q1705" s="24"/>
      <c r="R1705" s="24"/>
    </row>
    <row r="1706" spans="17:18">
      <c r="Q1706" s="24"/>
      <c r="R1706" s="24"/>
    </row>
    <row r="1707" spans="17:18">
      <c r="Q1707" s="24"/>
      <c r="R1707" s="24"/>
    </row>
    <row r="1708" spans="17:18">
      <c r="Q1708" s="24"/>
      <c r="R1708" s="24"/>
    </row>
    <row r="1709" spans="17:18">
      <c r="Q1709" s="24"/>
      <c r="R1709" s="24"/>
    </row>
    <row r="1710" spans="17:18">
      <c r="Q1710" s="24"/>
      <c r="R1710" s="24"/>
    </row>
    <row r="1711" spans="17:18">
      <c r="Q1711" s="24"/>
      <c r="R1711" s="24"/>
    </row>
    <row r="1712" spans="17:18">
      <c r="Q1712" s="24"/>
      <c r="R1712" s="24"/>
    </row>
    <row r="1713" spans="17:18">
      <c r="Q1713" s="24"/>
      <c r="R1713" s="24"/>
    </row>
    <row r="1714" spans="17:18">
      <c r="Q1714" s="24"/>
      <c r="R1714" s="24"/>
    </row>
    <row r="1715" spans="17:18">
      <c r="Q1715" s="24"/>
      <c r="R1715" s="24"/>
    </row>
    <row r="1716" spans="17:18">
      <c r="Q1716" s="24"/>
      <c r="R1716" s="24"/>
    </row>
    <row r="1717" spans="17:18">
      <c r="Q1717" s="24"/>
      <c r="R1717" s="24"/>
    </row>
    <row r="1718" spans="17:18">
      <c r="Q1718" s="24"/>
      <c r="R1718" s="24"/>
    </row>
    <row r="1719" spans="17:18">
      <c r="Q1719" s="24"/>
      <c r="R1719" s="24"/>
    </row>
    <row r="1720" spans="17:18">
      <c r="Q1720" s="24"/>
      <c r="R1720" s="24"/>
    </row>
    <row r="1721" spans="17:18">
      <c r="Q1721" s="24"/>
      <c r="R1721" s="24"/>
    </row>
    <row r="1722" spans="17:18">
      <c r="Q1722" s="24"/>
      <c r="R1722" s="24"/>
    </row>
    <row r="1723" spans="17:18">
      <c r="Q1723" s="24"/>
      <c r="R1723" s="24"/>
    </row>
    <row r="1724" spans="17:18">
      <c r="Q1724" s="24"/>
      <c r="R1724" s="24"/>
    </row>
    <row r="1725" spans="17:18">
      <c r="Q1725" s="24"/>
      <c r="R1725" s="24"/>
    </row>
    <row r="1726" spans="17:18">
      <c r="Q1726" s="24"/>
      <c r="R1726" s="24"/>
    </row>
    <row r="1727" spans="17:18">
      <c r="Q1727" s="24"/>
      <c r="R1727" s="24"/>
    </row>
    <row r="1728" spans="17:18">
      <c r="Q1728" s="24"/>
      <c r="R1728" s="24"/>
    </row>
    <row r="1729" spans="17:18">
      <c r="Q1729" s="24"/>
      <c r="R1729" s="24"/>
    </row>
    <row r="1730" spans="17:18">
      <c r="Q1730" s="24"/>
      <c r="R1730" s="24"/>
    </row>
    <row r="1731" spans="17:18">
      <c r="Q1731" s="24"/>
      <c r="R1731" s="24"/>
    </row>
    <row r="1732" spans="17:18">
      <c r="Q1732" s="24"/>
      <c r="R1732" s="24"/>
    </row>
    <row r="1733" spans="17:18">
      <c r="Q1733" s="24"/>
      <c r="R1733" s="24"/>
    </row>
    <row r="1734" spans="17:18">
      <c r="Q1734" s="24"/>
      <c r="R1734" s="24"/>
    </row>
    <row r="1735" spans="17:18">
      <c r="Q1735" s="24"/>
      <c r="R1735" s="24"/>
    </row>
    <row r="1736" spans="17:18">
      <c r="Q1736" s="24"/>
      <c r="R1736" s="24"/>
    </row>
    <row r="1737" spans="17:18">
      <c r="Q1737" s="24"/>
      <c r="R1737" s="24"/>
    </row>
    <row r="1738" spans="17:18">
      <c r="Q1738" s="24"/>
      <c r="R1738" s="24"/>
    </row>
    <row r="1739" spans="17:18">
      <c r="Q1739" s="24"/>
      <c r="R1739" s="24"/>
    </row>
    <row r="1740" spans="17:18">
      <c r="Q1740" s="24"/>
      <c r="R1740" s="24"/>
    </row>
    <row r="1741" spans="17:18">
      <c r="Q1741" s="24"/>
      <c r="R1741" s="24"/>
    </row>
    <row r="1742" spans="17:18">
      <c r="Q1742" s="24"/>
      <c r="R1742" s="24"/>
    </row>
    <row r="1743" spans="17:18">
      <c r="Q1743" s="24"/>
      <c r="R1743" s="24"/>
    </row>
    <row r="1744" spans="17:18">
      <c r="Q1744" s="24"/>
      <c r="R1744" s="24"/>
    </row>
    <row r="1745" spans="17:18">
      <c r="Q1745" s="24"/>
      <c r="R1745" s="24"/>
    </row>
    <row r="1746" spans="17:18">
      <c r="Q1746" s="24"/>
      <c r="R1746" s="24"/>
    </row>
    <row r="1747" spans="17:18">
      <c r="Q1747" s="24"/>
      <c r="R1747" s="24"/>
    </row>
    <row r="1748" spans="17:18">
      <c r="Q1748" s="24"/>
      <c r="R1748" s="24"/>
    </row>
    <row r="1749" spans="17:18">
      <c r="Q1749" s="24"/>
      <c r="R1749" s="24"/>
    </row>
    <row r="1750" spans="17:18">
      <c r="Q1750" s="24"/>
      <c r="R1750" s="24"/>
    </row>
    <row r="1751" spans="17:18">
      <c r="Q1751" s="24"/>
      <c r="R1751" s="24"/>
    </row>
    <row r="1752" spans="17:18">
      <c r="Q1752" s="24"/>
      <c r="R1752" s="24"/>
    </row>
    <row r="1753" spans="17:18">
      <c r="Q1753" s="24"/>
      <c r="R1753" s="24"/>
    </row>
    <row r="1754" spans="17:18">
      <c r="Q1754" s="24"/>
      <c r="R1754" s="24"/>
    </row>
    <row r="1755" spans="17:18">
      <c r="Q1755" s="24"/>
      <c r="R1755" s="24"/>
    </row>
    <row r="1756" spans="17:18">
      <c r="Q1756" s="24"/>
      <c r="R1756" s="24"/>
    </row>
    <row r="1757" spans="17:18">
      <c r="Q1757" s="24"/>
      <c r="R1757" s="24"/>
    </row>
    <row r="1758" spans="17:18">
      <c r="Q1758" s="24"/>
      <c r="R1758" s="24"/>
    </row>
    <row r="1759" spans="17:18">
      <c r="Q1759" s="24"/>
      <c r="R1759" s="24"/>
    </row>
    <row r="1760" spans="17:18">
      <c r="Q1760" s="24"/>
      <c r="R1760" s="24"/>
    </row>
    <row r="1761" spans="17:18">
      <c r="Q1761" s="24"/>
      <c r="R1761" s="24"/>
    </row>
    <row r="1762" spans="17:18">
      <c r="Q1762" s="24"/>
      <c r="R1762" s="24"/>
    </row>
    <row r="1763" spans="17:18">
      <c r="Q1763" s="24"/>
      <c r="R1763" s="24"/>
    </row>
    <row r="1764" spans="17:18">
      <c r="Q1764" s="24"/>
      <c r="R1764" s="24"/>
    </row>
    <row r="1765" spans="17:18">
      <c r="Q1765" s="24"/>
      <c r="R1765" s="24"/>
    </row>
    <row r="1766" spans="17:18">
      <c r="Q1766" s="24"/>
      <c r="R1766" s="24"/>
    </row>
    <row r="1767" spans="17:18">
      <c r="Q1767" s="24"/>
      <c r="R1767" s="24"/>
    </row>
    <row r="1768" spans="17:18">
      <c r="Q1768" s="24"/>
      <c r="R1768" s="24"/>
    </row>
    <row r="1769" spans="17:18">
      <c r="Q1769" s="24"/>
      <c r="R1769" s="24"/>
    </row>
    <row r="1770" spans="17:18">
      <c r="Q1770" s="24"/>
      <c r="R1770" s="24"/>
    </row>
    <row r="1771" spans="17:18">
      <c r="Q1771" s="24"/>
      <c r="R1771" s="24"/>
    </row>
    <row r="1772" spans="17:18">
      <c r="Q1772" s="24"/>
      <c r="R1772" s="24"/>
    </row>
    <row r="1773" spans="17:18">
      <c r="Q1773" s="24"/>
      <c r="R1773" s="24"/>
    </row>
    <row r="1774" spans="17:18">
      <c r="Q1774" s="24"/>
      <c r="R1774" s="24"/>
    </row>
    <row r="1775" spans="17:18">
      <c r="Q1775" s="24"/>
      <c r="R1775" s="24"/>
    </row>
    <row r="1776" spans="17:18">
      <c r="Q1776" s="24"/>
      <c r="R1776" s="24"/>
    </row>
    <row r="1777" spans="17:18">
      <c r="Q1777" s="24"/>
      <c r="R1777" s="24"/>
    </row>
    <row r="1778" spans="17:18">
      <c r="Q1778" s="24"/>
      <c r="R1778" s="24"/>
    </row>
    <row r="1779" spans="17:18">
      <c r="Q1779" s="24"/>
      <c r="R1779" s="24"/>
    </row>
    <row r="1780" spans="17:18">
      <c r="Q1780" s="24"/>
      <c r="R1780" s="24"/>
    </row>
    <row r="1781" spans="17:18">
      <c r="Q1781" s="24"/>
      <c r="R1781" s="24"/>
    </row>
    <row r="1782" spans="17:18">
      <c r="Q1782" s="24"/>
      <c r="R1782" s="24"/>
    </row>
    <row r="1783" spans="17:18">
      <c r="Q1783" s="24"/>
      <c r="R1783" s="24"/>
    </row>
    <row r="1784" spans="17:18">
      <c r="Q1784" s="24"/>
      <c r="R1784" s="24"/>
    </row>
    <row r="1785" spans="17:18">
      <c r="Q1785" s="24"/>
      <c r="R1785" s="24"/>
    </row>
    <row r="1786" spans="17:18">
      <c r="Q1786" s="24"/>
      <c r="R1786" s="24"/>
    </row>
    <row r="1787" spans="17:18">
      <c r="Q1787" s="24"/>
      <c r="R1787" s="24"/>
    </row>
    <row r="1788" spans="17:18">
      <c r="Q1788" s="24"/>
      <c r="R1788" s="24"/>
    </row>
    <row r="1789" spans="17:18">
      <c r="Q1789" s="24"/>
      <c r="R1789" s="24"/>
    </row>
    <row r="1790" spans="17:18">
      <c r="Q1790" s="24"/>
      <c r="R1790" s="24"/>
    </row>
    <row r="1791" spans="17:18">
      <c r="Q1791" s="24"/>
      <c r="R1791" s="24"/>
    </row>
    <row r="1792" spans="17:18">
      <c r="Q1792" s="24"/>
      <c r="R1792" s="24"/>
    </row>
    <row r="1793" spans="17:18">
      <c r="Q1793" s="24"/>
      <c r="R1793" s="24"/>
    </row>
    <row r="1794" spans="17:18">
      <c r="Q1794" s="24"/>
      <c r="R1794" s="24"/>
    </row>
    <row r="1795" spans="17:18">
      <c r="Q1795" s="24"/>
      <c r="R1795" s="24"/>
    </row>
    <row r="1796" spans="17:18">
      <c r="Q1796" s="24"/>
      <c r="R1796" s="24"/>
    </row>
    <row r="1797" spans="17:18">
      <c r="Q1797" s="24"/>
      <c r="R1797" s="24"/>
    </row>
    <row r="1798" spans="17:18">
      <c r="Q1798" s="24"/>
      <c r="R1798" s="24"/>
    </row>
    <row r="1799" spans="17:18">
      <c r="Q1799" s="24"/>
      <c r="R1799" s="24"/>
    </row>
    <row r="1800" spans="17:18">
      <c r="Q1800" s="24"/>
      <c r="R1800" s="24"/>
    </row>
    <row r="1801" spans="17:18">
      <c r="Q1801" s="24"/>
      <c r="R1801" s="24"/>
    </row>
    <row r="1802" spans="17:18">
      <c r="Q1802" s="24"/>
      <c r="R1802" s="24"/>
    </row>
    <row r="1803" spans="17:18">
      <c r="Q1803" s="24"/>
      <c r="R1803" s="24"/>
    </row>
    <row r="1804" spans="17:18">
      <c r="Q1804" s="24"/>
      <c r="R1804" s="24"/>
    </row>
    <row r="1805" spans="17:18">
      <c r="Q1805" s="24"/>
      <c r="R1805" s="24"/>
    </row>
    <row r="1806" spans="17:18">
      <c r="Q1806" s="24"/>
      <c r="R1806" s="24"/>
    </row>
    <row r="1807" spans="17:18">
      <c r="Q1807" s="24"/>
      <c r="R1807" s="24"/>
    </row>
    <row r="1808" spans="17:18">
      <c r="Q1808" s="24"/>
      <c r="R1808" s="24"/>
    </row>
    <row r="1809" spans="17:18">
      <c r="Q1809" s="24"/>
      <c r="R1809" s="24"/>
    </row>
    <row r="1810" spans="17:18">
      <c r="Q1810" s="24"/>
      <c r="R1810" s="24"/>
    </row>
    <row r="1811" spans="17:18">
      <c r="Q1811" s="24"/>
      <c r="R1811" s="24"/>
    </row>
    <row r="1812" spans="17:18">
      <c r="Q1812" s="24"/>
      <c r="R1812" s="24"/>
    </row>
    <row r="1813" spans="17:18">
      <c r="Q1813" s="24"/>
      <c r="R1813" s="24"/>
    </row>
    <row r="1814" spans="17:18">
      <c r="Q1814" s="24"/>
      <c r="R1814" s="24"/>
    </row>
    <row r="1815" spans="17:18">
      <c r="Q1815" s="24"/>
      <c r="R1815" s="24"/>
    </row>
    <row r="1816" spans="17:18">
      <c r="Q1816" s="24"/>
      <c r="R1816" s="24"/>
    </row>
    <row r="1817" spans="17:18">
      <c r="Q1817" s="24"/>
      <c r="R1817" s="24"/>
    </row>
    <row r="1818" spans="17:18">
      <c r="Q1818" s="24"/>
      <c r="R1818" s="24"/>
    </row>
    <row r="1819" spans="17:18">
      <c r="Q1819" s="24"/>
      <c r="R1819" s="24"/>
    </row>
    <row r="1820" spans="17:18">
      <c r="Q1820" s="24"/>
      <c r="R1820" s="24"/>
    </row>
    <row r="1821" spans="17:18">
      <c r="Q1821" s="24"/>
      <c r="R1821" s="24"/>
    </row>
    <row r="1822" spans="17:18">
      <c r="Q1822" s="24"/>
      <c r="R1822" s="24"/>
    </row>
    <row r="1823" spans="17:18">
      <c r="Q1823" s="24"/>
      <c r="R1823" s="24"/>
    </row>
    <row r="1824" spans="17:18">
      <c r="Q1824" s="24"/>
      <c r="R1824" s="24"/>
    </row>
    <row r="1825" spans="17:18">
      <c r="Q1825" s="24"/>
      <c r="R1825" s="24"/>
    </row>
    <row r="1826" spans="17:18">
      <c r="Q1826" s="24"/>
      <c r="R1826" s="24"/>
    </row>
    <row r="1827" spans="17:18">
      <c r="Q1827" s="24"/>
      <c r="R1827" s="24"/>
    </row>
    <row r="1828" spans="17:18">
      <c r="Q1828" s="24"/>
      <c r="R1828" s="24"/>
    </row>
    <row r="1829" spans="17:18">
      <c r="Q1829" s="24"/>
      <c r="R1829" s="24"/>
    </row>
    <row r="1830" spans="17:18">
      <c r="Q1830" s="24"/>
      <c r="R1830" s="24"/>
    </row>
    <row r="1831" spans="17:18">
      <c r="Q1831" s="24"/>
      <c r="R1831" s="24"/>
    </row>
    <row r="1832" spans="17:18">
      <c r="Q1832" s="24"/>
      <c r="R1832" s="24"/>
    </row>
    <row r="1833" spans="17:18">
      <c r="Q1833" s="24"/>
      <c r="R1833" s="24"/>
    </row>
    <row r="1834" spans="17:18">
      <c r="Q1834" s="24"/>
      <c r="R1834" s="24"/>
    </row>
    <row r="1835" spans="17:18">
      <c r="Q1835" s="24"/>
      <c r="R1835" s="24"/>
    </row>
    <row r="1836" spans="17:18">
      <c r="Q1836" s="24"/>
      <c r="R1836" s="24"/>
    </row>
    <row r="1837" spans="17:18">
      <c r="Q1837" s="24"/>
      <c r="R1837" s="24"/>
    </row>
    <row r="1838" spans="17:18">
      <c r="Q1838" s="24"/>
      <c r="R1838" s="24"/>
    </row>
    <row r="1839" spans="17:18">
      <c r="Q1839" s="24"/>
      <c r="R1839" s="24"/>
    </row>
    <row r="1840" spans="17:18">
      <c r="Q1840" s="24"/>
      <c r="R1840" s="24"/>
    </row>
    <row r="1841" spans="17:18">
      <c r="Q1841" s="24"/>
      <c r="R1841" s="24"/>
    </row>
    <row r="1842" spans="17:18">
      <c r="Q1842" s="24"/>
      <c r="R1842" s="24"/>
    </row>
    <row r="1843" spans="17:18">
      <c r="Q1843" s="24"/>
      <c r="R1843" s="24"/>
    </row>
    <row r="1844" spans="17:18">
      <c r="Q1844" s="24"/>
      <c r="R1844" s="24"/>
    </row>
    <row r="1845" spans="17:18">
      <c r="Q1845" s="24"/>
      <c r="R1845" s="24"/>
    </row>
    <row r="1846" spans="17:18">
      <c r="Q1846" s="24"/>
      <c r="R1846" s="24"/>
    </row>
    <row r="1847" spans="17:18">
      <c r="Q1847" s="24"/>
      <c r="R1847" s="24"/>
    </row>
    <row r="1848" spans="17:18">
      <c r="Q1848" s="24"/>
      <c r="R1848" s="24"/>
    </row>
    <row r="1849" spans="17:18">
      <c r="Q1849" s="24"/>
      <c r="R1849" s="24"/>
    </row>
    <row r="1850" spans="17:18">
      <c r="Q1850" s="24"/>
      <c r="R1850" s="24"/>
    </row>
    <row r="1851" spans="17:18">
      <c r="Q1851" s="24"/>
      <c r="R1851" s="24"/>
    </row>
    <row r="1852" spans="17:18">
      <c r="Q1852" s="24"/>
      <c r="R1852" s="24"/>
    </row>
    <row r="1853" spans="17:18">
      <c r="Q1853" s="24"/>
      <c r="R1853" s="24"/>
    </row>
    <row r="1854" spans="17:18">
      <c r="Q1854" s="24"/>
      <c r="R1854" s="24"/>
    </row>
    <row r="1855" spans="17:18">
      <c r="Q1855" s="24"/>
      <c r="R1855" s="24"/>
    </row>
    <row r="1856" spans="17:18">
      <c r="Q1856" s="24"/>
      <c r="R1856" s="24"/>
    </row>
    <row r="1857" spans="17:18">
      <c r="Q1857" s="24"/>
      <c r="R1857" s="24"/>
    </row>
    <row r="1858" spans="17:18">
      <c r="Q1858" s="24"/>
      <c r="R1858" s="24"/>
    </row>
    <row r="1859" spans="17:18">
      <c r="Q1859" s="24"/>
      <c r="R1859" s="24"/>
    </row>
    <row r="1860" spans="17:18">
      <c r="Q1860" s="24"/>
      <c r="R1860" s="24"/>
    </row>
    <row r="1861" spans="17:18">
      <c r="Q1861" s="24"/>
      <c r="R1861" s="24"/>
    </row>
    <row r="1862" spans="17:18">
      <c r="Q1862" s="24"/>
      <c r="R1862" s="24"/>
    </row>
    <row r="1863" spans="17:18">
      <c r="Q1863" s="24"/>
      <c r="R1863" s="24"/>
    </row>
    <row r="1864" spans="17:18">
      <c r="Q1864" s="24"/>
      <c r="R1864" s="24"/>
    </row>
    <row r="1865" spans="17:18">
      <c r="Q1865" s="24"/>
      <c r="R1865" s="24"/>
    </row>
    <row r="1866" spans="17:18">
      <c r="Q1866" s="24"/>
      <c r="R1866" s="24"/>
    </row>
    <row r="1867" spans="17:18">
      <c r="Q1867" s="24"/>
      <c r="R1867" s="24"/>
    </row>
    <row r="1868" spans="17:18">
      <c r="Q1868" s="24"/>
      <c r="R1868" s="24"/>
    </row>
    <row r="1869" spans="17:18">
      <c r="Q1869" s="24"/>
      <c r="R1869" s="24"/>
    </row>
    <row r="1870" spans="17:18">
      <c r="Q1870" s="24"/>
      <c r="R1870" s="24"/>
    </row>
    <row r="1871" spans="17:18">
      <c r="Q1871" s="24"/>
      <c r="R1871" s="24"/>
    </row>
    <row r="1872" spans="17:18">
      <c r="Q1872" s="24"/>
      <c r="R1872" s="24"/>
    </row>
    <row r="1873" spans="17:18">
      <c r="Q1873" s="24"/>
      <c r="R1873" s="24"/>
    </row>
    <row r="1874" spans="17:18">
      <c r="Q1874" s="24"/>
      <c r="R1874" s="24"/>
    </row>
    <row r="1875" spans="17:18">
      <c r="Q1875" s="24"/>
      <c r="R1875" s="24"/>
    </row>
    <row r="1876" spans="17:18">
      <c r="Q1876" s="24"/>
      <c r="R1876" s="24"/>
    </row>
    <row r="1877" spans="17:18">
      <c r="Q1877" s="24"/>
      <c r="R1877" s="24"/>
    </row>
    <row r="1878" spans="17:18">
      <c r="Q1878" s="24"/>
      <c r="R1878" s="24"/>
    </row>
    <row r="1879" spans="17:18">
      <c r="Q1879" s="24"/>
      <c r="R1879" s="24"/>
    </row>
    <row r="1880" spans="17:18">
      <c r="Q1880" s="24"/>
      <c r="R1880" s="24"/>
    </row>
    <row r="1881" spans="17:18">
      <c r="Q1881" s="24"/>
      <c r="R1881" s="24"/>
    </row>
    <row r="1882" spans="17:18">
      <c r="Q1882" s="24"/>
      <c r="R1882" s="24"/>
    </row>
    <row r="1883" spans="17:18">
      <c r="Q1883" s="24"/>
      <c r="R1883" s="24"/>
    </row>
    <row r="1884" spans="17:18">
      <c r="Q1884" s="24"/>
      <c r="R1884" s="24"/>
    </row>
    <row r="1885" spans="17:18">
      <c r="Q1885" s="24"/>
      <c r="R1885" s="24"/>
    </row>
    <row r="1886" spans="17:18">
      <c r="Q1886" s="24"/>
      <c r="R1886" s="24"/>
    </row>
    <row r="1887" spans="17:18">
      <c r="Q1887" s="24"/>
      <c r="R1887" s="24"/>
    </row>
    <row r="1888" spans="17:18">
      <c r="Q1888" s="24"/>
      <c r="R1888" s="24"/>
    </row>
    <row r="1889" spans="17:18">
      <c r="Q1889" s="24"/>
      <c r="R1889" s="24"/>
    </row>
    <row r="1890" spans="17:18">
      <c r="Q1890" s="24"/>
      <c r="R1890" s="24"/>
    </row>
    <row r="1891" spans="17:18">
      <c r="Q1891" s="24"/>
      <c r="R1891" s="24"/>
    </row>
    <row r="1892" spans="17:18">
      <c r="Q1892" s="24"/>
      <c r="R1892" s="24"/>
    </row>
    <row r="1893" spans="17:18">
      <c r="Q1893" s="24"/>
      <c r="R1893" s="24"/>
    </row>
    <row r="1894" spans="17:18">
      <c r="Q1894" s="24"/>
      <c r="R1894" s="24"/>
    </row>
    <row r="1895" spans="17:18">
      <c r="Q1895" s="24"/>
      <c r="R1895" s="24"/>
    </row>
    <row r="1896" spans="17:18">
      <c r="Q1896" s="24"/>
      <c r="R1896" s="24"/>
    </row>
    <row r="1897" spans="17:18">
      <c r="Q1897" s="24"/>
      <c r="R1897" s="24"/>
    </row>
    <row r="1898" spans="17:18">
      <c r="Q1898" s="24"/>
      <c r="R1898" s="24"/>
    </row>
    <row r="1899" spans="17:18">
      <c r="Q1899" s="24"/>
      <c r="R1899" s="24"/>
    </row>
    <row r="1900" spans="17:18">
      <c r="Q1900" s="24"/>
      <c r="R1900" s="24"/>
    </row>
    <row r="1901" spans="17:18">
      <c r="Q1901" s="24"/>
      <c r="R1901" s="24"/>
    </row>
    <row r="1902" spans="17:18">
      <c r="Q1902" s="24"/>
      <c r="R1902" s="24"/>
    </row>
    <row r="1903" spans="17:18">
      <c r="Q1903" s="24"/>
      <c r="R1903" s="24"/>
    </row>
    <row r="1904" spans="17:18">
      <c r="Q1904" s="24"/>
      <c r="R1904" s="24"/>
    </row>
    <row r="1905" spans="17:18">
      <c r="Q1905" s="24"/>
      <c r="R1905" s="24"/>
    </row>
    <row r="1906" spans="17:18">
      <c r="Q1906" s="24"/>
      <c r="R1906" s="24"/>
    </row>
    <row r="1907" spans="17:18">
      <c r="Q1907" s="24"/>
      <c r="R1907" s="24"/>
    </row>
    <row r="1908" spans="17:18">
      <c r="Q1908" s="24"/>
      <c r="R1908" s="24"/>
    </row>
    <row r="1909" spans="17:18">
      <c r="Q1909" s="24"/>
      <c r="R1909" s="24"/>
    </row>
    <row r="1910" spans="17:18">
      <c r="Q1910" s="24"/>
      <c r="R1910" s="24"/>
    </row>
    <row r="1911" spans="17:18">
      <c r="Q1911" s="24"/>
      <c r="R1911" s="24"/>
    </row>
    <row r="1912" spans="17:18">
      <c r="Q1912" s="24"/>
      <c r="R1912" s="24"/>
    </row>
    <row r="1913" spans="17:18">
      <c r="Q1913" s="24"/>
      <c r="R1913" s="24"/>
    </row>
    <row r="1914" spans="17:18">
      <c r="Q1914" s="24"/>
      <c r="R1914" s="24"/>
    </row>
    <row r="1915" spans="17:18">
      <c r="Q1915" s="24"/>
      <c r="R1915" s="24"/>
    </row>
    <row r="1916" spans="17:18">
      <c r="Q1916" s="24"/>
      <c r="R1916" s="24"/>
    </row>
    <row r="1917" spans="17:18">
      <c r="Q1917" s="24"/>
      <c r="R1917" s="24"/>
    </row>
    <row r="1918" spans="17:18">
      <c r="Q1918" s="24"/>
      <c r="R1918" s="24"/>
    </row>
    <row r="1919" spans="17:18">
      <c r="Q1919" s="24"/>
      <c r="R1919" s="24"/>
    </row>
    <row r="1920" spans="17:18">
      <c r="Q1920" s="24"/>
      <c r="R1920" s="24"/>
    </row>
    <row r="1921" spans="17:18">
      <c r="Q1921" s="24"/>
      <c r="R1921" s="24"/>
    </row>
    <row r="1922" spans="17:18">
      <c r="Q1922" s="24"/>
      <c r="R1922" s="24"/>
    </row>
    <row r="1923" spans="17:18">
      <c r="Q1923" s="24"/>
      <c r="R1923" s="24"/>
    </row>
    <row r="1924" spans="17:18">
      <c r="Q1924" s="24"/>
      <c r="R1924" s="24"/>
    </row>
    <row r="1925" spans="17:18">
      <c r="Q1925" s="24"/>
      <c r="R1925" s="24"/>
    </row>
    <row r="1926" spans="17:18">
      <c r="Q1926" s="24"/>
      <c r="R1926" s="24"/>
    </row>
    <row r="1927" spans="17:18">
      <c r="Q1927" s="24"/>
      <c r="R1927" s="24"/>
    </row>
    <row r="1928" spans="17:18">
      <c r="Q1928" s="24"/>
      <c r="R1928" s="24"/>
    </row>
    <row r="1929" spans="17:18">
      <c r="Q1929" s="24"/>
      <c r="R1929" s="24"/>
    </row>
    <row r="1930" spans="17:18">
      <c r="Q1930" s="24"/>
      <c r="R1930" s="24"/>
    </row>
    <row r="1931" spans="17:18">
      <c r="Q1931" s="24"/>
      <c r="R1931" s="24"/>
    </row>
    <row r="1932" spans="17:18">
      <c r="Q1932" s="24"/>
      <c r="R1932" s="24"/>
    </row>
    <row r="1933" spans="17:18">
      <c r="Q1933" s="24"/>
      <c r="R1933" s="24"/>
    </row>
    <row r="1934" spans="17:18">
      <c r="Q1934" s="24"/>
      <c r="R1934" s="24"/>
    </row>
    <row r="1935" spans="17:18">
      <c r="Q1935" s="24"/>
      <c r="R1935" s="24"/>
    </row>
    <row r="1936" spans="17:18">
      <c r="Q1936" s="24"/>
      <c r="R1936" s="24"/>
    </row>
    <row r="1937" spans="17:18">
      <c r="Q1937" s="24"/>
      <c r="R1937" s="24"/>
    </row>
    <row r="1938" spans="17:18">
      <c r="Q1938" s="24"/>
      <c r="R1938" s="24"/>
    </row>
    <row r="1939" spans="17:18">
      <c r="Q1939" s="24"/>
      <c r="R1939" s="24"/>
    </row>
    <row r="1940" spans="17:18">
      <c r="Q1940" s="24"/>
      <c r="R1940" s="24"/>
    </row>
    <row r="1941" spans="17:18">
      <c r="Q1941" s="24"/>
      <c r="R1941" s="24"/>
    </row>
    <row r="1942" spans="17:18">
      <c r="Q1942" s="24"/>
      <c r="R1942" s="24"/>
    </row>
    <row r="1943" spans="17:18">
      <c r="Q1943" s="24"/>
      <c r="R1943" s="24"/>
    </row>
    <row r="1944" spans="17:18">
      <c r="Q1944" s="24"/>
      <c r="R1944" s="24"/>
    </row>
    <row r="1945" spans="17:18">
      <c r="Q1945" s="24"/>
      <c r="R1945" s="24"/>
    </row>
    <row r="1946" spans="17:18">
      <c r="Q1946" s="24"/>
      <c r="R1946" s="24"/>
    </row>
    <row r="1947" spans="17:18">
      <c r="Q1947" s="24"/>
      <c r="R1947" s="24"/>
    </row>
    <row r="1948" spans="17:18">
      <c r="Q1948" s="24"/>
      <c r="R1948" s="24"/>
    </row>
    <row r="1949" spans="17:18">
      <c r="Q1949" s="24"/>
      <c r="R1949" s="24"/>
    </row>
    <row r="1950" spans="17:18">
      <c r="Q1950" s="24"/>
      <c r="R1950" s="24"/>
    </row>
    <row r="1951" spans="17:18">
      <c r="Q1951" s="24"/>
      <c r="R1951" s="24"/>
    </row>
    <row r="1952" spans="17:18">
      <c r="Q1952" s="24"/>
      <c r="R1952" s="24"/>
    </row>
    <row r="1953" spans="17:18">
      <c r="Q1953" s="24"/>
      <c r="R1953" s="24"/>
    </row>
    <row r="1954" spans="17:18">
      <c r="Q1954" s="24"/>
      <c r="R1954" s="24"/>
    </row>
    <row r="1955" spans="17:18">
      <c r="Q1955" s="24"/>
      <c r="R1955" s="24"/>
    </row>
    <row r="1956" spans="17:18">
      <c r="Q1956" s="24"/>
      <c r="R1956" s="24"/>
    </row>
    <row r="1957" spans="17:18">
      <c r="Q1957" s="24"/>
      <c r="R1957" s="24"/>
    </row>
    <row r="1958" spans="17:18">
      <c r="Q1958" s="24"/>
      <c r="R1958" s="24"/>
    </row>
    <row r="1959" spans="17:18">
      <c r="Q1959" s="24"/>
      <c r="R1959" s="24"/>
    </row>
    <row r="1960" spans="17:18">
      <c r="Q1960" s="24"/>
      <c r="R1960" s="24"/>
    </row>
    <row r="1961" spans="17:18">
      <c r="Q1961" s="24"/>
      <c r="R1961" s="24"/>
    </row>
    <row r="1962" spans="17:18">
      <c r="Q1962" s="24"/>
      <c r="R1962" s="24"/>
    </row>
    <row r="1963" spans="17:18">
      <c r="Q1963" s="24"/>
      <c r="R1963" s="24"/>
    </row>
    <row r="1964" spans="17:18">
      <c r="Q1964" s="24"/>
      <c r="R1964" s="24"/>
    </row>
    <row r="1965" spans="17:18">
      <c r="Q1965" s="24"/>
      <c r="R1965" s="24"/>
    </row>
    <row r="1966" spans="17:18">
      <c r="Q1966" s="24"/>
      <c r="R1966" s="24"/>
    </row>
    <row r="1967" spans="17:18">
      <c r="Q1967" s="24"/>
      <c r="R1967" s="24"/>
    </row>
    <row r="1968" spans="17:18">
      <c r="Q1968" s="24"/>
      <c r="R1968" s="24"/>
    </row>
    <row r="1969" spans="17:18">
      <c r="Q1969" s="24"/>
      <c r="R1969" s="24"/>
    </row>
    <row r="1970" spans="17:18">
      <c r="Q1970" s="24"/>
      <c r="R1970" s="24"/>
    </row>
    <row r="1971" spans="17:18">
      <c r="Q1971" s="24"/>
      <c r="R1971" s="24"/>
    </row>
    <row r="1972" spans="17:18">
      <c r="Q1972" s="24"/>
      <c r="R1972" s="24"/>
    </row>
    <row r="1973" spans="17:18">
      <c r="Q1973" s="24"/>
      <c r="R1973" s="24"/>
    </row>
    <row r="1974" spans="17:18">
      <c r="Q1974" s="24"/>
      <c r="R1974" s="24"/>
    </row>
    <row r="1975" spans="17:18">
      <c r="Q1975" s="24"/>
      <c r="R1975" s="24"/>
    </row>
    <row r="1976" spans="17:18">
      <c r="Q1976" s="24"/>
      <c r="R1976" s="24"/>
    </row>
    <row r="1977" spans="17:18">
      <c r="Q1977" s="24"/>
      <c r="R1977" s="24"/>
    </row>
    <row r="1978" spans="17:18">
      <c r="Q1978" s="24"/>
      <c r="R1978" s="24"/>
    </row>
    <row r="1979" spans="17:18">
      <c r="Q1979" s="24"/>
      <c r="R1979" s="24"/>
    </row>
    <row r="1980" spans="17:18">
      <c r="Q1980" s="24"/>
      <c r="R1980" s="24"/>
    </row>
    <row r="1981" spans="17:18">
      <c r="Q1981" s="24"/>
      <c r="R1981" s="24"/>
    </row>
    <row r="1982" spans="17:18">
      <c r="Q1982" s="24"/>
      <c r="R1982" s="24"/>
    </row>
    <row r="1983" spans="17:18">
      <c r="Q1983" s="24"/>
      <c r="R1983" s="24"/>
    </row>
    <row r="1984" spans="17:18">
      <c r="Q1984" s="24"/>
      <c r="R1984" s="24"/>
    </row>
    <row r="1985" spans="17:18">
      <c r="Q1985" s="24"/>
      <c r="R1985" s="24"/>
    </row>
    <row r="1986" spans="17:18">
      <c r="Q1986" s="24"/>
      <c r="R1986" s="24"/>
    </row>
    <row r="1987" spans="17:18">
      <c r="Q1987" s="24"/>
      <c r="R1987" s="24"/>
    </row>
    <row r="1988" spans="17:18">
      <c r="Q1988" s="24"/>
      <c r="R1988" s="24"/>
    </row>
    <row r="1989" spans="17:18">
      <c r="Q1989" s="24"/>
      <c r="R1989" s="24"/>
    </row>
    <row r="1990" spans="17:18">
      <c r="Q1990" s="24"/>
      <c r="R1990" s="24"/>
    </row>
    <row r="1991" spans="17:18">
      <c r="Q1991" s="24"/>
      <c r="R1991" s="24"/>
    </row>
    <row r="1992" spans="17:18">
      <c r="Q1992" s="24"/>
      <c r="R1992" s="24"/>
    </row>
    <row r="1993" spans="17:18">
      <c r="Q1993" s="24"/>
      <c r="R1993" s="24"/>
    </row>
    <row r="1994" spans="17:18">
      <c r="Q1994" s="24"/>
      <c r="R1994" s="24"/>
    </row>
    <row r="1995" spans="17:18">
      <c r="Q1995" s="24"/>
      <c r="R1995" s="24"/>
    </row>
    <row r="1996" spans="17:18">
      <c r="Q1996" s="24"/>
      <c r="R1996" s="24"/>
    </row>
    <row r="1997" spans="17:18">
      <c r="Q1997" s="24"/>
      <c r="R1997" s="24"/>
    </row>
    <row r="1998" spans="17:18">
      <c r="Q1998" s="24"/>
      <c r="R1998" s="24"/>
    </row>
    <row r="1999" spans="17:18">
      <c r="Q1999" s="24"/>
      <c r="R1999" s="24"/>
    </row>
    <row r="2000" spans="17:18">
      <c r="Q2000" s="24"/>
      <c r="R2000" s="24"/>
    </row>
    <row r="2001" spans="17:18">
      <c r="Q2001" s="24"/>
      <c r="R2001" s="24"/>
    </row>
    <row r="2002" spans="17:18">
      <c r="Q2002" s="24"/>
      <c r="R2002" s="24"/>
    </row>
    <row r="2003" spans="17:18">
      <c r="Q2003" s="24"/>
      <c r="R2003" s="24"/>
    </row>
    <row r="2004" spans="17:18">
      <c r="Q2004" s="24"/>
      <c r="R2004" s="24"/>
    </row>
    <row r="2005" spans="17:18">
      <c r="Q2005" s="24"/>
      <c r="R2005" s="24"/>
    </row>
    <row r="2006" spans="17:18">
      <c r="Q2006" s="24"/>
      <c r="R2006" s="24"/>
    </row>
    <row r="2007" spans="17:18">
      <c r="Q2007" s="24"/>
      <c r="R2007" s="24"/>
    </row>
    <row r="2008" spans="17:18">
      <c r="Q2008" s="24"/>
      <c r="R2008" s="24"/>
    </row>
    <row r="2009" spans="17:18">
      <c r="Q2009" s="24"/>
      <c r="R2009" s="24"/>
    </row>
    <row r="2010" spans="17:18">
      <c r="Q2010" s="24"/>
      <c r="R2010" s="24"/>
    </row>
    <row r="2011" spans="17:18">
      <c r="Q2011" s="24"/>
      <c r="R2011" s="24"/>
    </row>
    <row r="2012" spans="17:18">
      <c r="Q2012" s="24"/>
      <c r="R2012" s="24"/>
    </row>
    <row r="2013" spans="17:18">
      <c r="Q2013" s="24"/>
      <c r="R2013" s="24"/>
    </row>
    <row r="2014" spans="17:18">
      <c r="Q2014" s="24"/>
      <c r="R2014" s="24"/>
    </row>
    <row r="2015" spans="17:18">
      <c r="Q2015" s="24"/>
      <c r="R2015" s="24"/>
    </row>
    <row r="2016" spans="17:18">
      <c r="Q2016" s="24"/>
      <c r="R2016" s="24"/>
    </row>
    <row r="2017" spans="17:18">
      <c r="Q2017" s="24"/>
      <c r="R2017" s="24"/>
    </row>
    <row r="2018" spans="17:18">
      <c r="Q2018" s="24"/>
      <c r="R2018" s="24"/>
    </row>
    <row r="2019" spans="17:18">
      <c r="Q2019" s="24"/>
      <c r="R2019" s="24"/>
    </row>
    <row r="2020" spans="17:18">
      <c r="Q2020" s="24"/>
      <c r="R2020" s="24"/>
    </row>
    <row r="2021" spans="17:18">
      <c r="Q2021" s="24"/>
      <c r="R2021" s="24"/>
    </row>
    <row r="2022" spans="17:18">
      <c r="Q2022" s="24"/>
      <c r="R2022" s="24"/>
    </row>
    <row r="2023" spans="17:18">
      <c r="Q2023" s="24"/>
      <c r="R2023" s="24"/>
    </row>
    <row r="2024" spans="17:18">
      <c r="Q2024" s="24"/>
      <c r="R2024" s="24"/>
    </row>
    <row r="2025" spans="17:18">
      <c r="Q2025" s="24"/>
      <c r="R2025" s="24"/>
    </row>
    <row r="2026" spans="17:18">
      <c r="Q2026" s="24"/>
      <c r="R2026" s="24"/>
    </row>
    <row r="2027" spans="17:18">
      <c r="Q2027" s="24"/>
      <c r="R2027" s="24"/>
    </row>
    <row r="2028" spans="17:18">
      <c r="Q2028" s="24"/>
      <c r="R2028" s="24"/>
    </row>
    <row r="2029" spans="17:18">
      <c r="Q2029" s="24"/>
      <c r="R2029" s="24"/>
    </row>
    <row r="2030" spans="17:18">
      <c r="Q2030" s="24"/>
      <c r="R2030" s="24"/>
    </row>
    <row r="2031" spans="17:18">
      <c r="Q2031" s="24"/>
      <c r="R2031" s="24"/>
    </row>
    <row r="2032" spans="17:18">
      <c r="Q2032" s="24"/>
      <c r="R2032" s="24"/>
    </row>
    <row r="2033" spans="17:18">
      <c r="Q2033" s="24"/>
      <c r="R2033" s="24"/>
    </row>
    <row r="2034" spans="17:18">
      <c r="Q2034" s="24"/>
      <c r="R2034" s="24"/>
    </row>
    <row r="2035" spans="17:18">
      <c r="Q2035" s="24"/>
      <c r="R2035" s="24"/>
    </row>
    <row r="2036" spans="17:18">
      <c r="Q2036" s="24"/>
      <c r="R2036" s="24"/>
    </row>
    <row r="2037" spans="17:18">
      <c r="Q2037" s="24"/>
      <c r="R2037" s="24"/>
    </row>
    <row r="2038" spans="17:18">
      <c r="Q2038" s="24"/>
      <c r="R2038" s="24"/>
    </row>
    <row r="2039" spans="17:18">
      <c r="Q2039" s="24"/>
      <c r="R2039" s="24"/>
    </row>
    <row r="2040" spans="17:18">
      <c r="Q2040" s="24"/>
      <c r="R2040" s="24"/>
    </row>
    <row r="2041" spans="17:18">
      <c r="Q2041" s="24"/>
      <c r="R2041" s="24"/>
    </row>
    <row r="2042" spans="17:18">
      <c r="Q2042" s="24"/>
      <c r="R2042" s="24"/>
    </row>
    <row r="2043" spans="17:18">
      <c r="Q2043" s="24"/>
      <c r="R2043" s="24"/>
    </row>
    <row r="2044" spans="17:18">
      <c r="Q2044" s="24"/>
      <c r="R2044" s="24"/>
    </row>
    <row r="2045" spans="17:18">
      <c r="Q2045" s="24"/>
      <c r="R2045" s="24"/>
    </row>
    <row r="2046" spans="17:18">
      <c r="Q2046" s="24"/>
      <c r="R2046" s="24"/>
    </row>
    <row r="2047" spans="17:18">
      <c r="Q2047" s="24"/>
      <c r="R2047" s="24"/>
    </row>
    <row r="2048" spans="17:18">
      <c r="Q2048" s="24"/>
      <c r="R2048" s="24"/>
    </row>
    <row r="2049" spans="17:18">
      <c r="Q2049" s="24"/>
      <c r="R2049" s="24"/>
    </row>
    <row r="2050" spans="17:18">
      <c r="Q2050" s="24"/>
      <c r="R2050" s="24"/>
    </row>
    <row r="2051" spans="17:18">
      <c r="Q2051" s="24"/>
      <c r="R2051" s="24"/>
    </row>
    <row r="2052" spans="17:18">
      <c r="Q2052" s="24"/>
      <c r="R2052" s="24"/>
    </row>
    <row r="2053" spans="17:18">
      <c r="Q2053" s="24"/>
      <c r="R2053" s="24"/>
    </row>
    <row r="2054" spans="17:18">
      <c r="Q2054" s="24"/>
      <c r="R2054" s="24"/>
    </row>
    <row r="2055" spans="17:18">
      <c r="Q2055" s="24"/>
      <c r="R2055" s="24"/>
    </row>
    <row r="2056" spans="17:18">
      <c r="Q2056" s="24"/>
      <c r="R2056" s="24"/>
    </row>
    <row r="2057" spans="17:18">
      <c r="Q2057" s="24"/>
      <c r="R2057" s="24"/>
    </row>
    <row r="2058" spans="17:18">
      <c r="Q2058" s="24"/>
      <c r="R2058" s="24"/>
    </row>
    <row r="2059" spans="17:18">
      <c r="Q2059" s="24"/>
      <c r="R2059" s="24"/>
    </row>
    <row r="2060" spans="17:18">
      <c r="Q2060" s="24"/>
      <c r="R2060" s="24"/>
    </row>
    <row r="2061" spans="17:18">
      <c r="Q2061" s="24"/>
      <c r="R2061" s="24"/>
    </row>
    <row r="2062" spans="17:18">
      <c r="Q2062" s="24"/>
      <c r="R2062" s="24"/>
    </row>
    <row r="2063" spans="17:18">
      <c r="Q2063" s="24"/>
      <c r="R2063" s="24"/>
    </row>
    <row r="2064" spans="17:18">
      <c r="Q2064" s="24"/>
      <c r="R2064" s="24"/>
    </row>
    <row r="2065" spans="17:18">
      <c r="Q2065" s="24"/>
      <c r="R2065" s="24"/>
    </row>
    <row r="2066" spans="17:18">
      <c r="Q2066" s="24"/>
      <c r="R2066" s="24"/>
    </row>
    <row r="2067" spans="17:18">
      <c r="Q2067" s="24"/>
      <c r="R2067" s="24"/>
    </row>
    <row r="2068" spans="17:18">
      <c r="Q2068" s="24"/>
      <c r="R2068" s="24"/>
    </row>
    <row r="2069" spans="17:18">
      <c r="Q2069" s="24"/>
      <c r="R2069" s="24"/>
    </row>
    <row r="2070" spans="17:18">
      <c r="Q2070" s="24"/>
      <c r="R2070" s="24"/>
    </row>
    <row r="2071" spans="17:18">
      <c r="Q2071" s="24"/>
      <c r="R2071" s="24"/>
    </row>
    <row r="2072" spans="17:18">
      <c r="Q2072" s="24"/>
      <c r="R2072" s="24"/>
    </row>
    <row r="2073" spans="17:18">
      <c r="Q2073" s="24"/>
      <c r="R2073" s="24"/>
    </row>
    <row r="2074" spans="17:18">
      <c r="Q2074" s="24"/>
      <c r="R2074" s="24"/>
    </row>
    <row r="2075" spans="17:18">
      <c r="Q2075" s="24"/>
      <c r="R2075" s="24"/>
    </row>
    <row r="2076" spans="17:18">
      <c r="Q2076" s="24"/>
      <c r="R2076" s="24"/>
    </row>
    <row r="2077" spans="17:18">
      <c r="Q2077" s="24"/>
      <c r="R2077" s="24"/>
    </row>
    <row r="2078" spans="17:18">
      <c r="Q2078" s="24"/>
      <c r="R2078" s="24"/>
    </row>
    <row r="2079" spans="17:18">
      <c r="Q2079" s="24"/>
      <c r="R2079" s="24"/>
    </row>
    <row r="2080" spans="17:18">
      <c r="Q2080" s="24"/>
      <c r="R2080" s="24"/>
    </row>
    <row r="2081" spans="17:18">
      <c r="Q2081" s="24"/>
      <c r="R2081" s="24"/>
    </row>
    <row r="2082" spans="17:18">
      <c r="Q2082" s="24"/>
      <c r="R2082" s="24"/>
    </row>
    <row r="2083" spans="17:18">
      <c r="Q2083" s="24"/>
      <c r="R2083" s="24"/>
    </row>
    <row r="2084" spans="17:18">
      <c r="Q2084" s="24"/>
      <c r="R2084" s="24"/>
    </row>
    <row r="2085" spans="17:18">
      <c r="Q2085" s="24"/>
      <c r="R2085" s="24"/>
    </row>
    <row r="2086" spans="17:18">
      <c r="Q2086" s="24"/>
      <c r="R2086" s="24"/>
    </row>
    <row r="2087" spans="17:18">
      <c r="Q2087" s="24"/>
      <c r="R2087" s="24"/>
    </row>
    <row r="2088" spans="17:18">
      <c r="Q2088" s="24"/>
      <c r="R2088" s="24"/>
    </row>
    <row r="2089" spans="17:18">
      <c r="Q2089" s="24"/>
      <c r="R2089" s="24"/>
    </row>
    <row r="2090" spans="17:18">
      <c r="Q2090" s="24"/>
      <c r="R2090" s="24"/>
    </row>
    <row r="2091" spans="17:18">
      <c r="Q2091" s="24"/>
      <c r="R2091" s="24"/>
    </row>
    <row r="2092" spans="17:18">
      <c r="Q2092" s="24"/>
      <c r="R2092" s="24"/>
    </row>
    <row r="2093" spans="17:18">
      <c r="Q2093" s="24"/>
      <c r="R2093" s="24"/>
    </row>
    <row r="2094" spans="17:18">
      <c r="Q2094" s="24"/>
      <c r="R2094" s="24"/>
    </row>
    <row r="2095" spans="17:18">
      <c r="Q2095" s="24"/>
      <c r="R2095" s="24"/>
    </row>
    <row r="2096" spans="17:18">
      <c r="Q2096" s="24"/>
      <c r="R2096" s="24"/>
    </row>
    <row r="2097" spans="17:18">
      <c r="Q2097" s="24"/>
      <c r="R2097" s="24"/>
    </row>
    <row r="2098" spans="17:18">
      <c r="Q2098" s="24"/>
      <c r="R2098" s="24"/>
    </row>
    <row r="2099" spans="17:18">
      <c r="Q2099" s="24"/>
      <c r="R2099" s="24"/>
    </row>
    <row r="2100" spans="17:18">
      <c r="Q2100" s="24"/>
      <c r="R2100" s="24"/>
    </row>
    <row r="2101" spans="17:18">
      <c r="Q2101" s="24"/>
      <c r="R2101" s="24"/>
    </row>
    <row r="2102" spans="17:18">
      <c r="Q2102" s="24"/>
      <c r="R2102" s="24"/>
    </row>
    <row r="2103" spans="17:18">
      <c r="Q2103" s="24"/>
      <c r="R2103" s="24"/>
    </row>
    <row r="2104" spans="17:18">
      <c r="Q2104" s="24"/>
      <c r="R2104" s="24"/>
    </row>
    <row r="2105" spans="17:18">
      <c r="Q2105" s="24"/>
      <c r="R2105" s="24"/>
    </row>
    <row r="2106" spans="17:18">
      <c r="Q2106" s="24"/>
      <c r="R2106" s="24"/>
    </row>
    <row r="2107" spans="17:18">
      <c r="Q2107" s="24"/>
      <c r="R2107" s="24"/>
    </row>
    <row r="2108" spans="17:18">
      <c r="Q2108" s="24"/>
      <c r="R2108" s="24"/>
    </row>
    <row r="2109" spans="17:18">
      <c r="Q2109" s="24"/>
      <c r="R2109" s="24"/>
    </row>
    <row r="2110" spans="17:18">
      <c r="Q2110" s="24"/>
      <c r="R2110" s="24"/>
    </row>
    <row r="2111" spans="17:18">
      <c r="Q2111" s="24"/>
      <c r="R2111" s="24"/>
    </row>
    <row r="2112" spans="17:18">
      <c r="Q2112" s="24"/>
      <c r="R2112" s="24"/>
    </row>
    <row r="2113" spans="17:18">
      <c r="Q2113" s="24"/>
      <c r="R2113" s="24"/>
    </row>
    <row r="2114" spans="17:18">
      <c r="Q2114" s="24"/>
      <c r="R2114" s="24"/>
    </row>
    <row r="2115" spans="17:18">
      <c r="Q2115" s="24"/>
      <c r="R2115" s="24"/>
    </row>
    <row r="2116" spans="17:18">
      <c r="Q2116" s="24"/>
      <c r="R2116" s="24"/>
    </row>
    <row r="2117" spans="17:18">
      <c r="Q2117" s="24"/>
      <c r="R2117" s="24"/>
    </row>
    <row r="2118" spans="17:18">
      <c r="Q2118" s="24"/>
      <c r="R2118" s="24"/>
    </row>
    <row r="2119" spans="17:18">
      <c r="Q2119" s="24"/>
      <c r="R2119" s="24"/>
    </row>
    <row r="2120" spans="17:18">
      <c r="Q2120" s="24"/>
      <c r="R2120" s="24"/>
    </row>
    <row r="2121" spans="17:18">
      <c r="Q2121" s="24"/>
      <c r="R2121" s="24"/>
    </row>
    <row r="2122" spans="17:18">
      <c r="Q2122" s="24"/>
      <c r="R2122" s="24"/>
    </row>
    <row r="2123" spans="17:18">
      <c r="Q2123" s="24"/>
      <c r="R2123" s="24"/>
    </row>
    <row r="2124" spans="17:18">
      <c r="Q2124" s="24"/>
      <c r="R2124" s="24"/>
    </row>
    <row r="2125" spans="17:18">
      <c r="Q2125" s="24"/>
      <c r="R2125" s="24"/>
    </row>
    <row r="2126" spans="17:18">
      <c r="Q2126" s="24"/>
      <c r="R2126" s="24"/>
    </row>
    <row r="2127" spans="17:18">
      <c r="Q2127" s="24"/>
      <c r="R2127" s="24"/>
    </row>
    <row r="2128" spans="17:18">
      <c r="Q2128" s="24"/>
      <c r="R2128" s="24"/>
    </row>
    <row r="2129" spans="17:18">
      <c r="Q2129" s="24"/>
      <c r="R2129" s="24"/>
    </row>
    <row r="2130" spans="17:18">
      <c r="Q2130" s="24"/>
      <c r="R2130" s="24"/>
    </row>
    <row r="2131" spans="17:18">
      <c r="Q2131" s="24"/>
      <c r="R2131" s="24"/>
    </row>
    <row r="2132" spans="17:18">
      <c r="Q2132" s="24"/>
      <c r="R2132" s="24"/>
    </row>
    <row r="2133" spans="17:18">
      <c r="Q2133" s="24"/>
      <c r="R2133" s="24"/>
    </row>
    <row r="2134" spans="17:18">
      <c r="Q2134" s="24"/>
      <c r="R2134" s="24"/>
    </row>
    <row r="2135" spans="17:18">
      <c r="Q2135" s="24"/>
      <c r="R2135" s="24"/>
    </row>
    <row r="2136" spans="17:18">
      <c r="Q2136" s="24"/>
      <c r="R2136" s="24"/>
    </row>
  </sheetData>
  <sheetProtection algorithmName="SHA-512" hashValue="I195rdhdDwUCqctLTUUPOv54YiEjjNKGFu25CIkAyS/yEjInh1G6dKK+j3JRa55F+zUBDLqgxz9aYWx7QD6EhQ==" saltValue="PrmH56qnXJs+vig1T+fzPQ==" spinCount="100000" sheet="1" objects="1" scenarios="1" formatColumns="0"/>
  <mergeCells count="11">
    <mergeCell ref="C9:O14"/>
    <mergeCell ref="C48:O49"/>
    <mergeCell ref="A21:O21"/>
    <mergeCell ref="C38:O41"/>
    <mergeCell ref="C16:O19"/>
    <mergeCell ref="C43:O46"/>
    <mergeCell ref="A44:B44"/>
    <mergeCell ref="A48:B48"/>
    <mergeCell ref="A38:B38"/>
    <mergeCell ref="A43:B43"/>
    <mergeCell ref="A39:B39"/>
  </mergeCells>
  <phoneticPr fontId="0" type="noConversion"/>
  <printOptions horizontalCentered="1" verticalCentered="1"/>
  <pageMargins left="0.25" right="0" top="0.32" bottom="0.25" header="0.25" footer="0.3"/>
  <pageSetup scale="80" orientation="landscape" r:id="rId1"/>
  <headerFooter alignWithMargins="0">
    <oddFooter>&amp;C&amp;12This form is available in Excel format on the Chapman website at http://www.chapman.edu/campus-services/budget-office/index.aspx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12"/>
  <sheetViews>
    <sheetView topLeftCell="E1" workbookViewId="0">
      <selection activeCell="E1" sqref="E1"/>
    </sheetView>
  </sheetViews>
  <sheetFormatPr defaultRowHeight="12.5" outlineLevelCol="1"/>
  <cols>
    <col min="1" max="4" width="9.1796875" hidden="1" customWidth="1" outlineLevel="1"/>
    <col min="5" max="5" width="9.1796875" collapsed="1"/>
  </cols>
  <sheetData>
    <row r="1" spans="1:4">
      <c r="A1" t="s">
        <v>758</v>
      </c>
      <c r="B1" t="s">
        <v>759</v>
      </c>
      <c r="C1" t="s">
        <v>760</v>
      </c>
      <c r="D1" t="s">
        <v>761</v>
      </c>
    </row>
    <row r="2" spans="1:4">
      <c r="A2">
        <f>'Adjustment Form'!$J$1</f>
        <v>0</v>
      </c>
      <c r="B2">
        <f>'Adjustment Form'!A26</f>
        <v>0</v>
      </c>
      <c r="C2" t="e">
        <f>VLOOKUP(A2,Prog!#REF!,4,FALSE)</f>
        <v>#REF!</v>
      </c>
      <c r="D2" t="str">
        <f>'Adjustment Form'!O26</f>
        <v/>
      </c>
    </row>
    <row r="3" spans="1:4">
      <c r="A3">
        <f>'Adjustment Form'!$J$1</f>
        <v>0</v>
      </c>
      <c r="B3" t="str">
        <f>'Adjustment Form'!A27</f>
        <v/>
      </c>
      <c r="C3" t="e">
        <f>VLOOKUP(A3,Prog!#REF!,4,FALSE)</f>
        <v>#REF!</v>
      </c>
      <c r="D3" t="str">
        <f>'Adjustment Form'!O27</f>
        <v/>
      </c>
    </row>
    <row r="4" spans="1:4">
      <c r="A4">
        <f>'Adjustment Form'!$J$1</f>
        <v>0</v>
      </c>
      <c r="B4" t="str">
        <f>'Adjustment Form'!A28</f>
        <v/>
      </c>
      <c r="C4" t="e">
        <f>VLOOKUP(A4,Prog!#REF!,4,FALSE)</f>
        <v>#REF!</v>
      </c>
      <c r="D4" t="str">
        <f>'Adjustment Form'!O28</f>
        <v/>
      </c>
    </row>
    <row r="5" spans="1:4">
      <c r="A5">
        <f>'Adjustment Form'!$J$1</f>
        <v>0</v>
      </c>
      <c r="B5" t="str">
        <f>'Adjustment Form'!A29</f>
        <v/>
      </c>
      <c r="C5" t="e">
        <f>VLOOKUP(A5,Prog!#REF!,4,FALSE)</f>
        <v>#REF!</v>
      </c>
      <c r="D5" t="str">
        <f>'Adjustment Form'!O29</f>
        <v/>
      </c>
    </row>
    <row r="6" spans="1:4">
      <c r="A6">
        <f>'Adjustment Form'!$J$1</f>
        <v>0</v>
      </c>
      <c r="B6" t="str">
        <f>'Adjustment Form'!A30</f>
        <v/>
      </c>
      <c r="C6" t="e">
        <f>VLOOKUP(A6,Prog!#REF!,4,FALSE)</f>
        <v>#REF!</v>
      </c>
      <c r="D6" t="str">
        <f>'Adjustment Form'!O30</f>
        <v/>
      </c>
    </row>
    <row r="7" spans="1:4">
      <c r="A7">
        <f>'Adjustment Form'!$J$1</f>
        <v>0</v>
      </c>
      <c r="B7" t="str">
        <f>'Adjustment Form'!A31</f>
        <v/>
      </c>
      <c r="C7" t="e">
        <f>VLOOKUP(A7,Prog!#REF!,4,FALSE)</f>
        <v>#REF!</v>
      </c>
      <c r="D7" t="str">
        <f>'Adjustment Form'!O31</f>
        <v/>
      </c>
    </row>
    <row r="8" spans="1:4">
      <c r="A8">
        <f>'Adjustment Form'!$J$1</f>
        <v>0</v>
      </c>
      <c r="B8" t="str">
        <f>'Adjustment Form'!A34</f>
        <v/>
      </c>
      <c r="C8" t="e">
        <f>VLOOKUP(A8,Prog!#REF!,4,FALSE)</f>
        <v>#REF!</v>
      </c>
      <c r="D8" t="str">
        <f>'Adjustment Form'!O34</f>
        <v/>
      </c>
    </row>
    <row r="9" spans="1:4">
      <c r="A9">
        <f>'Adjustment Form'!$J$1</f>
        <v>0</v>
      </c>
      <c r="B9" t="e">
        <f>'Adjustment Form'!#REF!</f>
        <v>#REF!</v>
      </c>
      <c r="C9" t="e">
        <f>VLOOKUP(A9,Prog!#REF!,4,FALSE)</f>
        <v>#REF!</v>
      </c>
      <c r="D9" t="e">
        <f>'Adjustment Form'!#REF!</f>
        <v>#REF!</v>
      </c>
    </row>
    <row r="10" spans="1:4">
      <c r="A10">
        <f>'Adjustment Form'!$J$1</f>
        <v>0</v>
      </c>
      <c r="B10" t="e">
        <f>'Adjustment Form'!#REF!</f>
        <v>#REF!</v>
      </c>
      <c r="C10" t="e">
        <f>VLOOKUP(A10,Prog!#REF!,4,FALSE)</f>
        <v>#REF!</v>
      </c>
      <c r="D10" t="e">
        <f>'Adjustment Form'!#REF!</f>
        <v>#REF!</v>
      </c>
    </row>
    <row r="11" spans="1:4">
      <c r="A11">
        <f>'Adjustment Form'!$J$1</f>
        <v>0</v>
      </c>
      <c r="B11" t="e">
        <f>'Adjustment Form'!#REF!</f>
        <v>#REF!</v>
      </c>
      <c r="C11" t="e">
        <f>VLOOKUP(A11,Prog!#REF!,4,FALSE)</f>
        <v>#REF!</v>
      </c>
      <c r="D11" t="e">
        <f>'Adjustment Form'!#REF!</f>
        <v>#REF!</v>
      </c>
    </row>
    <row r="12" spans="1:4">
      <c r="A12">
        <f>'Adjustment Form'!$J$1</f>
        <v>0</v>
      </c>
      <c r="B12" t="e">
        <f>'Adjustment Form'!#REF!</f>
        <v>#REF!</v>
      </c>
      <c r="C12" t="e">
        <f>VLOOKUP(A12,Prog!#REF!,4,FALSE)</f>
        <v>#REF!</v>
      </c>
      <c r="D12" t="e">
        <f>'Adjustment Form'!#REF!</f>
        <v>#REF!</v>
      </c>
    </row>
  </sheetData>
  <sheetProtection algorithmName="SHA-512" hashValue="G4M/OTtfiWOy9wn7T6Y8NPXsa+ORx2FrKlirRrUNXD78G9ZW3ovfogfLpgvY/3yXV5HrcNGruXg3FkvQ6u3ugQ==" saltValue="oh+B8DmtSQ0ohW9xKf0Np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1872"/>
  <sheetViews>
    <sheetView topLeftCell="D1395" workbookViewId="0">
      <pane ySplit="9510" topLeftCell="A1388"/>
      <selection activeCell="A1402" sqref="A1402"/>
      <selection pane="bottomLeft" activeCell="C1" sqref="C1"/>
    </sheetView>
  </sheetViews>
  <sheetFormatPr defaultColWidth="9.1796875" defaultRowHeight="12.5" outlineLevelCol="1"/>
  <cols>
    <col min="1" max="1" width="5.81640625" style="1" hidden="1" customWidth="1" outlineLevel="1"/>
    <col min="2" max="2" width="40.81640625" style="1" hidden="1" customWidth="1" outlineLevel="1"/>
    <col min="3" max="3" width="29.7265625" style="90" hidden="1" customWidth="1" outlineLevel="1"/>
    <col min="4" max="4" width="9.1796875" style="1" collapsed="1"/>
    <col min="5" max="16384" width="9.1796875" style="1"/>
  </cols>
  <sheetData>
    <row r="1" spans="1:3">
      <c r="A1" s="94" t="s">
        <v>764</v>
      </c>
      <c r="B1" s="94" t="s">
        <v>765</v>
      </c>
      <c r="C1" s="95" t="s">
        <v>1196</v>
      </c>
    </row>
    <row r="2" spans="1:3">
      <c r="A2" s="89">
        <v>10179</v>
      </c>
      <c r="B2" s="53" t="s">
        <v>1746</v>
      </c>
      <c r="C2" s="92" t="s">
        <v>998</v>
      </c>
    </row>
    <row r="3" spans="1:3">
      <c r="A3" s="89">
        <v>11070</v>
      </c>
      <c r="B3" s="53" t="s">
        <v>1747</v>
      </c>
      <c r="C3" s="92" t="s">
        <v>901</v>
      </c>
    </row>
    <row r="4" spans="1:3">
      <c r="A4" s="89">
        <v>12040</v>
      </c>
      <c r="B4" s="53" t="s">
        <v>1748</v>
      </c>
      <c r="C4" s="92" t="s">
        <v>159</v>
      </c>
    </row>
    <row r="5" spans="1:3">
      <c r="A5" s="89">
        <v>12458</v>
      </c>
      <c r="B5" s="53" t="s">
        <v>1749</v>
      </c>
      <c r="C5" s="92" t="s">
        <v>1404</v>
      </c>
    </row>
    <row r="6" spans="1:3">
      <c r="A6" s="89">
        <v>15871</v>
      </c>
      <c r="B6" s="53" t="s">
        <v>1411</v>
      </c>
      <c r="C6" s="92" t="s">
        <v>1410</v>
      </c>
    </row>
    <row r="7" spans="1:3">
      <c r="A7" s="89">
        <v>16760</v>
      </c>
      <c r="B7" s="53" t="s">
        <v>1442</v>
      </c>
      <c r="C7" s="92" t="s">
        <v>1581</v>
      </c>
    </row>
    <row r="8" spans="1:3">
      <c r="A8" s="89">
        <v>17100</v>
      </c>
      <c r="B8" s="53" t="s">
        <v>1412</v>
      </c>
      <c r="C8" s="92" t="s">
        <v>284</v>
      </c>
    </row>
    <row r="9" spans="1:3">
      <c r="A9" s="89">
        <v>17160</v>
      </c>
      <c r="B9" s="53" t="s">
        <v>1391</v>
      </c>
      <c r="C9" s="92" t="s">
        <v>1338</v>
      </c>
    </row>
    <row r="10" spans="1:3">
      <c r="A10" s="89">
        <v>17850</v>
      </c>
      <c r="B10" s="53" t="s">
        <v>1750</v>
      </c>
      <c r="C10" s="92" t="s">
        <v>98</v>
      </c>
    </row>
    <row r="11" spans="1:3">
      <c r="A11" s="89">
        <v>17851</v>
      </c>
      <c r="B11" s="53" t="s">
        <v>1751</v>
      </c>
      <c r="C11" s="92" t="s">
        <v>738</v>
      </c>
    </row>
    <row r="12" spans="1:3">
      <c r="A12" s="89">
        <v>17852</v>
      </c>
      <c r="B12" s="53" t="s">
        <v>1752</v>
      </c>
      <c r="C12" s="92" t="s">
        <v>740</v>
      </c>
    </row>
    <row r="13" spans="1:3">
      <c r="A13" s="89">
        <v>17880</v>
      </c>
      <c r="B13" s="53" t="s">
        <v>1753</v>
      </c>
      <c r="C13" s="92" t="s">
        <v>739</v>
      </c>
    </row>
    <row r="14" spans="1:3">
      <c r="A14" s="89">
        <v>17910</v>
      </c>
      <c r="B14" s="53" t="s">
        <v>1754</v>
      </c>
      <c r="C14" s="92" t="s">
        <v>741</v>
      </c>
    </row>
    <row r="15" spans="1:3">
      <c r="A15" s="89">
        <v>20001</v>
      </c>
      <c r="B15" s="53" t="s">
        <v>1755</v>
      </c>
      <c r="C15" s="92" t="s">
        <v>1533</v>
      </c>
    </row>
    <row r="16" spans="1:3">
      <c r="A16" s="89">
        <v>20070</v>
      </c>
      <c r="B16" s="53" t="s">
        <v>1756</v>
      </c>
      <c r="C16" s="92" t="s">
        <v>1316</v>
      </c>
    </row>
    <row r="17" spans="1:3">
      <c r="A17" s="89">
        <v>20400</v>
      </c>
      <c r="B17" s="53" t="s">
        <v>1298</v>
      </c>
      <c r="C17" s="92" t="s">
        <v>228</v>
      </c>
    </row>
    <row r="18" spans="1:3">
      <c r="A18" s="89">
        <v>20670</v>
      </c>
      <c r="B18" s="53" t="s">
        <v>1758</v>
      </c>
      <c r="C18" s="92" t="s">
        <v>281</v>
      </c>
    </row>
    <row r="19" spans="1:3">
      <c r="A19" s="89">
        <v>20750</v>
      </c>
      <c r="B19" s="53" t="s">
        <v>1759</v>
      </c>
      <c r="C19" s="92" t="s">
        <v>1413</v>
      </c>
    </row>
    <row r="20" spans="1:3">
      <c r="A20" s="89">
        <v>21221</v>
      </c>
      <c r="B20" s="53" t="s">
        <v>1760</v>
      </c>
      <c r="C20" s="92" t="s">
        <v>969</v>
      </c>
    </row>
    <row r="21" spans="1:3" ht="14.5">
      <c r="A21" s="89">
        <v>21223</v>
      </c>
      <c r="B21" s="96" t="s">
        <v>1761</v>
      </c>
      <c r="C21" s="92" t="s">
        <v>970</v>
      </c>
    </row>
    <row r="22" spans="1:3" ht="14.5">
      <c r="A22" s="89">
        <v>21224</v>
      </c>
      <c r="B22" s="96" t="s">
        <v>1762</v>
      </c>
      <c r="C22" s="92" t="s">
        <v>971</v>
      </c>
    </row>
    <row r="23" spans="1:3" ht="14.5">
      <c r="A23" s="89">
        <v>21301</v>
      </c>
      <c r="B23" s="96" t="s">
        <v>1744</v>
      </c>
      <c r="C23" s="92" t="s">
        <v>972</v>
      </c>
    </row>
    <row r="24" spans="1:3" ht="14.5">
      <c r="A24" s="89">
        <v>21801</v>
      </c>
      <c r="B24" s="96" t="s">
        <v>1745</v>
      </c>
      <c r="C24" s="92" t="s">
        <v>974</v>
      </c>
    </row>
    <row r="25" spans="1:3" ht="14.5">
      <c r="A25" s="89">
        <v>21802</v>
      </c>
      <c r="B25" s="96" t="s">
        <v>1763</v>
      </c>
      <c r="C25" s="92" t="s">
        <v>975</v>
      </c>
    </row>
    <row r="26" spans="1:3" ht="14.5">
      <c r="A26" s="89">
        <v>22500</v>
      </c>
      <c r="B26" s="96" t="s">
        <v>1764</v>
      </c>
      <c r="C26" s="92" t="s">
        <v>982</v>
      </c>
    </row>
    <row r="27" spans="1:3" ht="14.5">
      <c r="A27" s="89">
        <v>22901</v>
      </c>
      <c r="B27" s="96" t="s">
        <v>1765</v>
      </c>
      <c r="C27" s="92" t="s">
        <v>1164</v>
      </c>
    </row>
    <row r="28" spans="1:3" ht="14.5">
      <c r="A28" s="89">
        <v>22902</v>
      </c>
      <c r="B28" s="96" t="s">
        <v>1766</v>
      </c>
      <c r="C28" s="92" t="s">
        <v>14</v>
      </c>
    </row>
    <row r="29" spans="1:3" ht="14.5">
      <c r="A29" s="89">
        <v>22903</v>
      </c>
      <c r="B29" s="107" t="s">
        <v>1979</v>
      </c>
      <c r="C29" s="92" t="s">
        <v>277</v>
      </c>
    </row>
    <row r="30" spans="1:3" ht="14.5">
      <c r="A30" s="89">
        <v>22904</v>
      </c>
      <c r="B30" s="96" t="s">
        <v>1767</v>
      </c>
      <c r="C30" s="92" t="s">
        <v>276</v>
      </c>
    </row>
    <row r="31" spans="1:3" ht="14.5">
      <c r="A31" s="89">
        <v>22906</v>
      </c>
      <c r="B31" s="96" t="s">
        <v>1768</v>
      </c>
      <c r="C31" s="92" t="s">
        <v>365</v>
      </c>
    </row>
    <row r="32" spans="1:3" ht="14.5">
      <c r="A32" s="89">
        <v>22907</v>
      </c>
      <c r="B32" s="96" t="s">
        <v>1769</v>
      </c>
      <c r="C32" s="92" t="s">
        <v>627</v>
      </c>
    </row>
    <row r="33" spans="1:3" ht="14.5">
      <c r="A33" s="89">
        <v>22908</v>
      </c>
      <c r="B33" s="97" t="s">
        <v>1770</v>
      </c>
      <c r="C33" s="92" t="s">
        <v>366</v>
      </c>
    </row>
    <row r="34" spans="1:3" ht="14.5">
      <c r="A34" s="89">
        <v>22990</v>
      </c>
      <c r="B34" s="96" t="s">
        <v>1771</v>
      </c>
      <c r="C34" s="92" t="s">
        <v>275</v>
      </c>
    </row>
    <row r="35" spans="1:3" ht="14.5">
      <c r="A35" s="89">
        <v>23010</v>
      </c>
      <c r="B35" s="96" t="s">
        <v>1772</v>
      </c>
      <c r="C35" s="92" t="s">
        <v>469</v>
      </c>
    </row>
    <row r="36" spans="1:3" ht="14.5">
      <c r="A36" s="89">
        <v>23300</v>
      </c>
      <c r="B36" s="96" t="s">
        <v>1773</v>
      </c>
      <c r="C36" s="92" t="s">
        <v>532</v>
      </c>
    </row>
    <row r="37" spans="1:3" ht="14.5">
      <c r="A37" s="89">
        <v>23301</v>
      </c>
      <c r="B37" s="96" t="s">
        <v>1774</v>
      </c>
      <c r="C37" s="92" t="s">
        <v>648</v>
      </c>
    </row>
    <row r="38" spans="1:3" ht="14.5">
      <c r="A38" s="89">
        <v>23302</v>
      </c>
      <c r="B38" s="98" t="s">
        <v>1775</v>
      </c>
      <c r="C38" s="92" t="s">
        <v>649</v>
      </c>
    </row>
    <row r="39" spans="1:3" ht="14.5">
      <c r="A39" s="89">
        <v>30200</v>
      </c>
      <c r="B39" s="96" t="s">
        <v>1299</v>
      </c>
      <c r="C39" s="92" t="s">
        <v>328</v>
      </c>
    </row>
    <row r="40" spans="1:3" ht="14.5">
      <c r="A40" s="89">
        <v>30840</v>
      </c>
      <c r="B40" s="96" t="s">
        <v>1300</v>
      </c>
      <c r="C40" s="92" t="s">
        <v>123</v>
      </c>
    </row>
    <row r="41" spans="1:3" ht="14.5">
      <c r="A41" s="89">
        <v>31421</v>
      </c>
      <c r="B41" s="96" t="s">
        <v>1414</v>
      </c>
      <c r="C41" s="92" t="s">
        <v>1167</v>
      </c>
    </row>
    <row r="42" spans="1:3" ht="14.5">
      <c r="A42" s="89">
        <v>40950</v>
      </c>
      <c r="B42" s="96" t="s">
        <v>1569</v>
      </c>
      <c r="C42" s="92" t="s">
        <v>702</v>
      </c>
    </row>
    <row r="43" spans="1:3" ht="14.5">
      <c r="A43" s="89">
        <v>49220</v>
      </c>
      <c r="B43" s="96" t="s">
        <v>1301</v>
      </c>
      <c r="C43" s="92" t="s">
        <v>1307</v>
      </c>
    </row>
    <row r="44" spans="1:3" ht="14.5">
      <c r="A44" s="89">
        <v>59500</v>
      </c>
      <c r="B44" s="96" t="s">
        <v>1780</v>
      </c>
      <c r="C44" s="92" t="s">
        <v>482</v>
      </c>
    </row>
    <row r="45" spans="1:3" ht="14.5">
      <c r="A45" s="89">
        <v>62851</v>
      </c>
      <c r="B45" s="96" t="s">
        <v>1570</v>
      </c>
      <c r="C45" s="92" t="s">
        <v>1287</v>
      </c>
    </row>
    <row r="46" spans="1:3" ht="14.5">
      <c r="A46" s="89">
        <v>30630</v>
      </c>
      <c r="B46" s="96" t="s">
        <v>1302</v>
      </c>
      <c r="C46" s="92" t="s">
        <v>111</v>
      </c>
    </row>
    <row r="47" spans="1:3" ht="14.5">
      <c r="A47" s="89">
        <v>68104</v>
      </c>
      <c r="B47" s="96" t="s">
        <v>1303</v>
      </c>
      <c r="C47" s="92" t="s">
        <v>144</v>
      </c>
    </row>
    <row r="48" spans="1:3" ht="14.5">
      <c r="A48" s="89">
        <v>16554</v>
      </c>
      <c r="B48" s="99" t="s">
        <v>1808</v>
      </c>
      <c r="C48" s="92" t="s">
        <v>723</v>
      </c>
    </row>
    <row r="49" spans="1:3" ht="14.5">
      <c r="A49" s="89">
        <v>11006</v>
      </c>
      <c r="B49" s="99" t="s">
        <v>1807</v>
      </c>
      <c r="C49" s="92" t="s">
        <v>1532</v>
      </c>
    </row>
    <row r="50" spans="1:3" ht="14.5">
      <c r="A50" s="89">
        <v>21420</v>
      </c>
      <c r="B50" s="100" t="s">
        <v>1809</v>
      </c>
      <c r="C50" s="92" t="s">
        <v>237</v>
      </c>
    </row>
    <row r="51" spans="1:3" ht="14.5">
      <c r="A51" s="89">
        <v>22202</v>
      </c>
      <c r="B51" s="100" t="s">
        <v>1810</v>
      </c>
      <c r="C51" s="92" t="s">
        <v>977</v>
      </c>
    </row>
    <row r="52" spans="1:3" ht="14.5">
      <c r="A52" s="89">
        <v>67700</v>
      </c>
      <c r="B52" s="100" t="s">
        <v>1811</v>
      </c>
      <c r="C52" s="92" t="s">
        <v>69</v>
      </c>
    </row>
    <row r="53" spans="1:3" ht="14.5">
      <c r="A53" s="89">
        <v>67701</v>
      </c>
      <c r="B53" s="100" t="s">
        <v>1812</v>
      </c>
      <c r="C53" s="92" t="s">
        <v>984</v>
      </c>
    </row>
    <row r="54" spans="1:3" ht="14.5">
      <c r="A54" s="89">
        <v>51120</v>
      </c>
      <c r="B54" s="101" t="s">
        <v>1866</v>
      </c>
      <c r="C54" s="101" t="s">
        <v>1278</v>
      </c>
    </row>
    <row r="55" spans="1:3" ht="14.5">
      <c r="A55" s="89">
        <v>51121</v>
      </c>
      <c r="B55" s="101" t="s">
        <v>1867</v>
      </c>
      <c r="C55" s="101" t="s">
        <v>1279</v>
      </c>
    </row>
    <row r="56" spans="1:3" ht="14.5">
      <c r="A56" s="89">
        <v>51122</v>
      </c>
      <c r="B56" s="101" t="s">
        <v>1868</v>
      </c>
      <c r="C56" s="101" t="s">
        <v>1835</v>
      </c>
    </row>
    <row r="57" spans="1:3" ht="14.5">
      <c r="A57" s="89">
        <v>12451</v>
      </c>
      <c r="B57" s="102" t="s">
        <v>1932</v>
      </c>
      <c r="C57" s="102" t="s">
        <v>909</v>
      </c>
    </row>
    <row r="58" spans="1:3" ht="14.5">
      <c r="A58" s="89">
        <v>12456</v>
      </c>
      <c r="B58" s="102" t="s">
        <v>1933</v>
      </c>
      <c r="C58" s="102" t="s">
        <v>1402</v>
      </c>
    </row>
    <row r="59" spans="1:3" ht="14.5">
      <c r="A59" s="89">
        <v>12457</v>
      </c>
      <c r="B59" s="102" t="s">
        <v>1934</v>
      </c>
      <c r="C59" s="102" t="s">
        <v>1403</v>
      </c>
    </row>
    <row r="60" spans="1:3" ht="14.5">
      <c r="A60" s="89">
        <v>42650</v>
      </c>
      <c r="B60" s="102" t="s">
        <v>1939</v>
      </c>
      <c r="C60" s="102" t="s">
        <v>57</v>
      </c>
    </row>
    <row r="61" spans="1:3" ht="14.5">
      <c r="A61" s="89">
        <v>49540</v>
      </c>
      <c r="B61" s="102" t="s">
        <v>1936</v>
      </c>
      <c r="C61" s="102" t="s">
        <v>1180</v>
      </c>
    </row>
    <row r="62" spans="1:3" ht="14.5">
      <c r="A62" s="89">
        <v>22360</v>
      </c>
      <c r="B62" s="102" t="s">
        <v>1937</v>
      </c>
      <c r="C62" s="102" t="s">
        <v>531</v>
      </c>
    </row>
    <row r="63" spans="1:3" ht="14.5">
      <c r="A63" s="89">
        <v>21400</v>
      </c>
      <c r="B63" s="102" t="s">
        <v>1938</v>
      </c>
      <c r="C63" s="102" t="s">
        <v>139</v>
      </c>
    </row>
    <row r="64" spans="1:3" ht="14.5">
      <c r="A64" s="89">
        <v>35020</v>
      </c>
      <c r="B64" s="102" t="s">
        <v>1935</v>
      </c>
      <c r="C64" s="102" t="s">
        <v>1018</v>
      </c>
    </row>
    <row r="65" spans="1:3" ht="14.5">
      <c r="A65" s="89">
        <v>11090</v>
      </c>
      <c r="B65" s="103" t="s">
        <v>1966</v>
      </c>
      <c r="C65" s="103" t="s">
        <v>902</v>
      </c>
    </row>
    <row r="66" spans="1:3" ht="14.5">
      <c r="A66" s="89">
        <v>11110</v>
      </c>
      <c r="B66" s="103" t="s">
        <v>1967</v>
      </c>
      <c r="C66" s="103" t="s">
        <v>278</v>
      </c>
    </row>
    <row r="67" spans="1:3" ht="14.5">
      <c r="A67" s="89">
        <v>12310</v>
      </c>
      <c r="B67" s="103" t="s">
        <v>1968</v>
      </c>
      <c r="C67" s="103" t="s">
        <v>907</v>
      </c>
    </row>
    <row r="68" spans="1:3" ht="14.5">
      <c r="A68" s="89">
        <v>30200</v>
      </c>
      <c r="B68" s="103" t="s">
        <v>1969</v>
      </c>
      <c r="C68" s="103" t="s">
        <v>328</v>
      </c>
    </row>
    <row r="69" spans="1:3" ht="14.5">
      <c r="A69" s="89">
        <v>30630</v>
      </c>
      <c r="B69" s="103" t="s">
        <v>1970</v>
      </c>
      <c r="C69" s="103" t="s">
        <v>111</v>
      </c>
    </row>
    <row r="70" spans="1:3" ht="14.5">
      <c r="A70" s="89">
        <v>55501</v>
      </c>
      <c r="B70" s="104" t="s">
        <v>1971</v>
      </c>
      <c r="C70" s="104" t="s">
        <v>318</v>
      </c>
    </row>
    <row r="71" spans="1:3" ht="14.5">
      <c r="A71" s="89">
        <v>22201</v>
      </c>
      <c r="B71" s="104" t="s">
        <v>2012</v>
      </c>
      <c r="C71" s="109" t="s">
        <v>278</v>
      </c>
    </row>
    <row r="72" spans="1:3" ht="14.5">
      <c r="A72" s="89">
        <v>22260</v>
      </c>
      <c r="B72" s="104" t="s">
        <v>2013</v>
      </c>
      <c r="C72" s="109" t="s">
        <v>529</v>
      </c>
    </row>
    <row r="73" spans="1:3" ht="14.5">
      <c r="A73" s="89">
        <v>22340</v>
      </c>
      <c r="B73" s="104" t="s">
        <v>2014</v>
      </c>
      <c r="C73" s="109" t="s">
        <v>530</v>
      </c>
    </row>
    <row r="74" spans="1:3" ht="14.5">
      <c r="A74" s="89">
        <v>22362</v>
      </c>
      <c r="B74" s="104" t="s">
        <v>2015</v>
      </c>
      <c r="C74" s="109" t="s">
        <v>647</v>
      </c>
    </row>
    <row r="75" spans="1:3" ht="14.5">
      <c r="A75" s="89">
        <v>22420</v>
      </c>
      <c r="B75" s="104" t="s">
        <v>2016</v>
      </c>
      <c r="C75" s="109" t="s">
        <v>650</v>
      </c>
    </row>
    <row r="76" spans="1:3" ht="14.5">
      <c r="A76" s="89">
        <v>22580</v>
      </c>
      <c r="B76" s="104" t="s">
        <v>2017</v>
      </c>
      <c r="C76" s="109" t="s">
        <v>1666</v>
      </c>
    </row>
    <row r="77" spans="1:3" ht="14.5">
      <c r="A77" s="89">
        <v>22900</v>
      </c>
      <c r="B77" s="104" t="s">
        <v>2018</v>
      </c>
      <c r="C77" s="109" t="s">
        <v>1516</v>
      </c>
    </row>
    <row r="78" spans="1:3" ht="14.5">
      <c r="A78" s="89">
        <v>22905</v>
      </c>
      <c r="B78" s="104" t="s">
        <v>2019</v>
      </c>
      <c r="C78" s="109" t="s">
        <v>626</v>
      </c>
    </row>
    <row r="79" spans="1:3" ht="14.5">
      <c r="A79" s="89">
        <v>20002</v>
      </c>
      <c r="B79" s="104" t="s">
        <v>2020</v>
      </c>
      <c r="C79" s="109" t="s">
        <v>967</v>
      </c>
    </row>
    <row r="80" spans="1:3" ht="14.5">
      <c r="A80" s="89">
        <v>20040</v>
      </c>
      <c r="B80" s="104" t="s">
        <v>2021</v>
      </c>
      <c r="C80" s="109" t="s">
        <v>896</v>
      </c>
    </row>
    <row r="81" spans="1:3" ht="14.5">
      <c r="A81" s="89">
        <v>20041</v>
      </c>
      <c r="B81" s="104" t="s">
        <v>2022</v>
      </c>
      <c r="C81" s="109" t="s">
        <v>968</v>
      </c>
    </row>
    <row r="82" spans="1:3" ht="14.5">
      <c r="A82" s="89">
        <v>12361</v>
      </c>
      <c r="B82" s="110" t="s">
        <v>2102</v>
      </c>
      <c r="C82" s="110" t="s">
        <v>1901</v>
      </c>
    </row>
    <row r="83" spans="1:3" ht="14.5">
      <c r="A83" s="89">
        <v>22820</v>
      </c>
      <c r="B83" s="110" t="s">
        <v>2103</v>
      </c>
      <c r="C83" s="110" t="s">
        <v>657</v>
      </c>
    </row>
    <row r="84" spans="1:3" ht="14.5">
      <c r="A84" s="89">
        <v>23100</v>
      </c>
      <c r="B84" s="110" t="s">
        <v>2104</v>
      </c>
      <c r="C84" s="110" t="s">
        <v>164</v>
      </c>
    </row>
    <row r="85" spans="1:3" ht="14.5">
      <c r="A85" s="111">
        <v>40852</v>
      </c>
      <c r="B85" s="53" t="s">
        <v>2165</v>
      </c>
      <c r="C85" s="90" t="s">
        <v>1923</v>
      </c>
    </row>
    <row r="86" spans="1:3" ht="14.5">
      <c r="A86" s="111">
        <v>67570</v>
      </c>
      <c r="B86" s="53" t="s">
        <v>2151</v>
      </c>
      <c r="C86" s="90" t="s">
        <v>716</v>
      </c>
    </row>
    <row r="87" spans="1:3" ht="14.5">
      <c r="A87" s="111">
        <v>67600</v>
      </c>
      <c r="B87" s="53" t="s">
        <v>2152</v>
      </c>
      <c r="C87" s="90" t="s">
        <v>162</v>
      </c>
    </row>
    <row r="88" spans="1:3" ht="14.5">
      <c r="A88" s="111">
        <v>42102</v>
      </c>
      <c r="B88" s="112" t="s">
        <v>2180</v>
      </c>
      <c r="C88" s="90" t="s">
        <v>303</v>
      </c>
    </row>
    <row r="89" spans="1:3" ht="14.5">
      <c r="A89" s="111">
        <v>22100</v>
      </c>
      <c r="B89" s="114" t="s">
        <v>2186</v>
      </c>
      <c r="C89" s="90" t="s">
        <v>367</v>
      </c>
    </row>
    <row r="90" spans="1:3" ht="14.5">
      <c r="A90" s="111">
        <v>18601</v>
      </c>
      <c r="B90" s="114" t="s">
        <v>2187</v>
      </c>
      <c r="C90" s="90" t="s">
        <v>926</v>
      </c>
    </row>
    <row r="91" spans="1:3" ht="14.5">
      <c r="A91" s="111">
        <v>18602</v>
      </c>
      <c r="B91" s="112" t="s">
        <v>2185</v>
      </c>
      <c r="C91" s="90" t="s">
        <v>927</v>
      </c>
    </row>
    <row r="92" spans="1:3" ht="14.5">
      <c r="A92" s="111">
        <v>36502</v>
      </c>
      <c r="B92" t="s">
        <v>2224</v>
      </c>
      <c r="C92" t="s">
        <v>46</v>
      </c>
    </row>
    <row r="93" spans="1:3" ht="14.5">
      <c r="A93" s="111">
        <v>17600</v>
      </c>
      <c r="B93" t="s">
        <v>2307</v>
      </c>
      <c r="C93" s="90" t="s">
        <v>922</v>
      </c>
    </row>
    <row r="94" spans="1:3" ht="14.5">
      <c r="A94" s="111">
        <v>17601</v>
      </c>
      <c r="B94" t="s">
        <v>2308</v>
      </c>
      <c r="C94" s="90" t="s">
        <v>923</v>
      </c>
    </row>
    <row r="95" spans="1:3" ht="14.5">
      <c r="A95" s="111">
        <v>31440</v>
      </c>
      <c r="B95" t="s">
        <v>2337</v>
      </c>
      <c r="C95" s="90" t="s">
        <v>1383</v>
      </c>
    </row>
    <row r="96" spans="1:3" ht="14.5">
      <c r="A96" s="111">
        <v>31480</v>
      </c>
      <c r="B96" t="s">
        <v>2338</v>
      </c>
      <c r="C96" s="90" t="s">
        <v>330</v>
      </c>
    </row>
    <row r="97" spans="1:3" ht="14.5">
      <c r="A97" s="111">
        <v>31600</v>
      </c>
      <c r="B97" t="s">
        <v>2339</v>
      </c>
      <c r="C97" s="90" t="s">
        <v>351</v>
      </c>
    </row>
    <row r="98" spans="1:3" ht="14.5">
      <c r="A98" s="118">
        <v>62721</v>
      </c>
      <c r="B98" t="s">
        <v>2436</v>
      </c>
      <c r="C98" s="90" t="s">
        <v>1286</v>
      </c>
    </row>
    <row r="99" spans="1:3" ht="14.5">
      <c r="A99" s="118">
        <v>36503</v>
      </c>
      <c r="B99" t="s">
        <v>2437</v>
      </c>
      <c r="C99" s="90" t="s">
        <v>686</v>
      </c>
    </row>
    <row r="100" spans="1:3" ht="14.5">
      <c r="A100" s="118">
        <v>50502</v>
      </c>
      <c r="B100" t="s">
        <v>2438</v>
      </c>
      <c r="C100" s="90" t="s">
        <v>2344</v>
      </c>
    </row>
    <row r="101" spans="1:3" ht="14.5">
      <c r="A101" s="118">
        <v>43900</v>
      </c>
      <c r="B101" t="s">
        <v>2439</v>
      </c>
      <c r="C101" s="90" t="s">
        <v>1329</v>
      </c>
    </row>
    <row r="102" spans="1:3" ht="14.5">
      <c r="A102" s="118">
        <v>49500</v>
      </c>
      <c r="B102" t="s">
        <v>2440</v>
      </c>
      <c r="C102" s="90" t="s">
        <v>1179</v>
      </c>
    </row>
    <row r="103" spans="1:3" ht="14.5">
      <c r="A103" s="118">
        <v>49191</v>
      </c>
      <c r="B103" t="s">
        <v>2441</v>
      </c>
      <c r="C103" s="90" t="s">
        <v>313</v>
      </c>
    </row>
    <row r="104" spans="1:3" ht="14.5">
      <c r="A104" s="118">
        <v>16670</v>
      </c>
      <c r="B104" t="s">
        <v>2442</v>
      </c>
      <c r="C104" s="90" t="s">
        <v>2039</v>
      </c>
    </row>
    <row r="105" spans="1:3" ht="14.5">
      <c r="A105" s="118">
        <v>50810</v>
      </c>
      <c r="B105" t="s">
        <v>2443</v>
      </c>
      <c r="C105" s="90" t="s">
        <v>2444</v>
      </c>
    </row>
    <row r="106" spans="1:3" ht="14.5">
      <c r="A106" s="118">
        <v>20710</v>
      </c>
      <c r="B106" t="s">
        <v>2445</v>
      </c>
      <c r="C106" s="90" t="s">
        <v>1317</v>
      </c>
    </row>
    <row r="107" spans="1:3" ht="14.5">
      <c r="A107" s="118">
        <v>20730</v>
      </c>
      <c r="B107" t="s">
        <v>2446</v>
      </c>
      <c r="C107" s="90" t="s">
        <v>1318</v>
      </c>
    </row>
    <row r="108" spans="1:3" ht="14.5">
      <c r="A108" s="118">
        <v>32020</v>
      </c>
      <c r="B108" t="s">
        <v>2447</v>
      </c>
      <c r="C108" s="90" t="s">
        <v>1264</v>
      </c>
    </row>
    <row r="109" spans="1:3" ht="14.5">
      <c r="A109" s="118">
        <v>34440</v>
      </c>
      <c r="B109" t="s">
        <v>2448</v>
      </c>
      <c r="C109" s="90" t="s">
        <v>1447</v>
      </c>
    </row>
    <row r="110" spans="1:3" ht="14.5">
      <c r="A110" s="118">
        <v>38420</v>
      </c>
      <c r="B110" t="s">
        <v>2449</v>
      </c>
      <c r="C110" s="90" t="s">
        <v>1465</v>
      </c>
    </row>
    <row r="111" spans="1:3" ht="14.5">
      <c r="A111" s="118">
        <v>38680</v>
      </c>
      <c r="B111" t="s">
        <v>2450</v>
      </c>
      <c r="C111" s="90" t="s">
        <v>1026</v>
      </c>
    </row>
    <row r="112" spans="1:3" ht="14.5">
      <c r="A112" s="118">
        <v>44600</v>
      </c>
      <c r="B112" t="s">
        <v>2451</v>
      </c>
      <c r="C112" s="90" t="s">
        <v>1173</v>
      </c>
    </row>
    <row r="113" spans="1:3" ht="14.5">
      <c r="A113" s="118">
        <v>17830</v>
      </c>
      <c r="B113" t="s">
        <v>2549</v>
      </c>
      <c r="C113" s="90" t="s">
        <v>391</v>
      </c>
    </row>
    <row r="114" spans="1:3" ht="14.5">
      <c r="A114" s="118">
        <v>17831</v>
      </c>
      <c r="B114" t="s">
        <v>2550</v>
      </c>
      <c r="C114" s="90" t="s">
        <v>2237</v>
      </c>
    </row>
    <row r="115" spans="1:3" ht="14.5">
      <c r="A115" s="118">
        <v>17882</v>
      </c>
      <c r="B115" t="s">
        <v>2554</v>
      </c>
      <c r="C115" s="90" t="s">
        <v>925</v>
      </c>
    </row>
    <row r="116" spans="1:3" ht="14.5">
      <c r="A116" s="105">
        <v>10001</v>
      </c>
      <c r="B116" t="s">
        <v>899</v>
      </c>
      <c r="C116" t="s">
        <v>1227</v>
      </c>
    </row>
    <row r="117" spans="1:3" ht="14.5">
      <c r="A117" s="105">
        <v>10010</v>
      </c>
      <c r="B117" t="s">
        <v>898</v>
      </c>
      <c r="C117" t="s">
        <v>1227</v>
      </c>
    </row>
    <row r="118" spans="1:3" ht="14.5">
      <c r="A118" s="105">
        <v>10020</v>
      </c>
      <c r="B118" t="s">
        <v>766</v>
      </c>
      <c r="C118" t="s">
        <v>1227</v>
      </c>
    </row>
    <row r="119" spans="1:3" ht="14.5">
      <c r="A119" s="105">
        <v>10713</v>
      </c>
      <c r="B119" t="s">
        <v>2206</v>
      </c>
      <c r="C119" t="s">
        <v>1227</v>
      </c>
    </row>
    <row r="120" spans="1:3" ht="14.5">
      <c r="A120" s="105">
        <v>10175</v>
      </c>
      <c r="B120" t="s">
        <v>29</v>
      </c>
      <c r="C120" t="s">
        <v>1227</v>
      </c>
    </row>
    <row r="121" spans="1:3" ht="14.5">
      <c r="A121" s="105">
        <v>10176</v>
      </c>
      <c r="B121" t="s">
        <v>903</v>
      </c>
      <c r="C121" t="s">
        <v>1227</v>
      </c>
    </row>
    <row r="122" spans="1:3" ht="14.5">
      <c r="A122" s="105">
        <v>10177</v>
      </c>
      <c r="B122" t="s">
        <v>30</v>
      </c>
      <c r="C122" t="s">
        <v>1227</v>
      </c>
    </row>
    <row r="123" spans="1:3" ht="14.5">
      <c r="A123" s="105">
        <v>10178</v>
      </c>
      <c r="B123" t="s">
        <v>1354</v>
      </c>
      <c r="C123" t="s">
        <v>1227</v>
      </c>
    </row>
    <row r="124" spans="1:3" ht="14.5">
      <c r="A124" s="105">
        <v>10179</v>
      </c>
      <c r="B124" t="s">
        <v>1746</v>
      </c>
      <c r="C124" t="s">
        <v>998</v>
      </c>
    </row>
    <row r="125" spans="1:3" ht="14.5">
      <c r="A125" s="105">
        <v>10180</v>
      </c>
      <c r="B125" t="s">
        <v>999</v>
      </c>
      <c r="C125" t="s">
        <v>1227</v>
      </c>
    </row>
    <row r="126" spans="1:3" ht="14.5">
      <c r="A126" s="105">
        <v>10181</v>
      </c>
      <c r="B126" t="s">
        <v>1349</v>
      </c>
      <c r="C126" t="s">
        <v>1227</v>
      </c>
    </row>
    <row r="127" spans="1:3" ht="14.5">
      <c r="A127" s="105">
        <v>10182</v>
      </c>
      <c r="B127" t="s">
        <v>1415</v>
      </c>
      <c r="C127" t="s">
        <v>1227</v>
      </c>
    </row>
    <row r="128" spans="1:3" ht="14.5">
      <c r="A128" s="105">
        <v>10183</v>
      </c>
      <c r="B128" t="s">
        <v>1607</v>
      </c>
      <c r="C128" t="s">
        <v>1227</v>
      </c>
    </row>
    <row r="129" spans="1:3" ht="14.5">
      <c r="A129" s="105">
        <v>10184</v>
      </c>
      <c r="B129" t="s">
        <v>1608</v>
      </c>
      <c r="C129" t="s">
        <v>1227</v>
      </c>
    </row>
    <row r="130" spans="1:3" ht="14.5">
      <c r="A130" s="105">
        <v>10185</v>
      </c>
      <c r="B130" t="s">
        <v>2125</v>
      </c>
      <c r="C130" t="s">
        <v>1227</v>
      </c>
    </row>
    <row r="131" spans="1:3" ht="14.5">
      <c r="A131" s="105">
        <v>10186</v>
      </c>
      <c r="B131" t="s">
        <v>2126</v>
      </c>
      <c r="C131" t="s">
        <v>1227</v>
      </c>
    </row>
    <row r="132" spans="1:3" ht="14.5">
      <c r="A132" s="105">
        <v>10187</v>
      </c>
      <c r="B132" t="s">
        <v>2166</v>
      </c>
      <c r="C132" t="s">
        <v>1227</v>
      </c>
    </row>
    <row r="133" spans="1:3" ht="14.5">
      <c r="A133" s="105">
        <v>10188</v>
      </c>
      <c r="B133" t="s">
        <v>2317</v>
      </c>
      <c r="C133" t="s">
        <v>1227</v>
      </c>
    </row>
    <row r="134" spans="1:3" ht="14.5">
      <c r="A134" s="105">
        <v>11000</v>
      </c>
      <c r="B134" t="s">
        <v>169</v>
      </c>
      <c r="C134" t="s">
        <v>1227</v>
      </c>
    </row>
    <row r="135" spans="1:3" ht="14.5">
      <c r="A135" s="105">
        <v>11002</v>
      </c>
      <c r="B135" t="s">
        <v>16</v>
      </c>
      <c r="C135" t="s">
        <v>1227</v>
      </c>
    </row>
    <row r="136" spans="1:3" ht="14.5">
      <c r="A136" s="105">
        <v>11003</v>
      </c>
      <c r="B136" t="s">
        <v>900</v>
      </c>
      <c r="C136" t="s">
        <v>1227</v>
      </c>
    </row>
    <row r="137" spans="1:3" ht="14.5">
      <c r="A137" s="105">
        <v>11004</v>
      </c>
      <c r="B137" t="s">
        <v>1396</v>
      </c>
      <c r="C137" t="s">
        <v>1227</v>
      </c>
    </row>
    <row r="138" spans="1:3" ht="14.5">
      <c r="A138" s="105">
        <v>11005</v>
      </c>
      <c r="B138" t="s">
        <v>1420</v>
      </c>
      <c r="C138" t="s">
        <v>1227</v>
      </c>
    </row>
    <row r="139" spans="1:3" ht="14.5">
      <c r="A139" s="105">
        <v>11006</v>
      </c>
      <c r="B139" t="s">
        <v>1912</v>
      </c>
      <c r="C139" t="s">
        <v>1532</v>
      </c>
    </row>
    <row r="140" spans="1:3" ht="14.5">
      <c r="A140" s="105">
        <v>11001</v>
      </c>
      <c r="B140" t="s">
        <v>75</v>
      </c>
      <c r="C140" t="s">
        <v>1227</v>
      </c>
    </row>
    <row r="141" spans="1:3" ht="14.5">
      <c r="A141" s="105">
        <v>11050</v>
      </c>
      <c r="B141" t="s">
        <v>9</v>
      </c>
      <c r="C141" t="s">
        <v>1227</v>
      </c>
    </row>
    <row r="142" spans="1:3" ht="14.5">
      <c r="A142" s="105">
        <v>11070</v>
      </c>
      <c r="B142" t="s">
        <v>1747</v>
      </c>
      <c r="C142" t="s">
        <v>901</v>
      </c>
    </row>
    <row r="143" spans="1:3" ht="14.5">
      <c r="A143" s="105">
        <v>11090</v>
      </c>
      <c r="B143" t="s">
        <v>1972</v>
      </c>
      <c r="C143" t="s">
        <v>902</v>
      </c>
    </row>
    <row r="144" spans="1:3" ht="14.5">
      <c r="A144" s="105">
        <v>11110</v>
      </c>
      <c r="B144" t="s">
        <v>1973</v>
      </c>
      <c r="C144" t="s">
        <v>278</v>
      </c>
    </row>
    <row r="145" spans="1:3" ht="14.5">
      <c r="A145" s="105">
        <v>11130</v>
      </c>
      <c r="B145" t="s">
        <v>1256</v>
      </c>
      <c r="C145" t="s">
        <v>1227</v>
      </c>
    </row>
    <row r="146" spans="1:3" ht="14.5">
      <c r="A146" s="105">
        <v>12000</v>
      </c>
      <c r="B146" t="s">
        <v>905</v>
      </c>
      <c r="C146" t="s">
        <v>1227</v>
      </c>
    </row>
    <row r="147" spans="1:3" ht="14.5">
      <c r="A147" s="105">
        <v>12001</v>
      </c>
      <c r="B147" t="s">
        <v>76</v>
      </c>
      <c r="C147" t="s">
        <v>1227</v>
      </c>
    </row>
    <row r="148" spans="1:3" ht="14.5">
      <c r="A148" s="105">
        <v>12020</v>
      </c>
      <c r="B148" t="s">
        <v>2129</v>
      </c>
      <c r="C148" t="s">
        <v>1227</v>
      </c>
    </row>
    <row r="149" spans="1:3" ht="14.5">
      <c r="A149" s="105">
        <v>12021</v>
      </c>
      <c r="B149" t="s">
        <v>2130</v>
      </c>
      <c r="C149" t="s">
        <v>1227</v>
      </c>
    </row>
    <row r="150" spans="1:3" ht="14.5">
      <c r="A150" s="105">
        <v>12040</v>
      </c>
      <c r="B150" t="s">
        <v>1748</v>
      </c>
      <c r="C150" t="s">
        <v>159</v>
      </c>
    </row>
    <row r="151" spans="1:3" ht="14.5">
      <c r="A151" s="105">
        <v>12060</v>
      </c>
      <c r="B151" t="s">
        <v>170</v>
      </c>
      <c r="C151" t="s">
        <v>1227</v>
      </c>
    </row>
    <row r="152" spans="1:3" ht="14.5">
      <c r="A152" s="105">
        <v>12080</v>
      </c>
      <c r="B152" t="s">
        <v>286</v>
      </c>
      <c r="C152" t="s">
        <v>1227</v>
      </c>
    </row>
    <row r="153" spans="1:3" ht="14.5">
      <c r="A153" s="105">
        <v>12081</v>
      </c>
      <c r="B153" t="s">
        <v>1350</v>
      </c>
      <c r="C153" t="s">
        <v>1227</v>
      </c>
    </row>
    <row r="154" spans="1:3" ht="14.5">
      <c r="A154" s="105">
        <v>12090</v>
      </c>
      <c r="B154" t="s">
        <v>2352</v>
      </c>
      <c r="C154" t="s">
        <v>1227</v>
      </c>
    </row>
    <row r="155" spans="1:3" ht="14.5">
      <c r="A155" s="105">
        <v>12100</v>
      </c>
      <c r="B155" t="s">
        <v>27</v>
      </c>
      <c r="C155" t="s">
        <v>1227</v>
      </c>
    </row>
    <row r="156" spans="1:3" ht="14.5">
      <c r="A156" s="105">
        <v>12101</v>
      </c>
      <c r="B156" t="s">
        <v>334</v>
      </c>
      <c r="C156" t="s">
        <v>1227</v>
      </c>
    </row>
    <row r="157" spans="1:3" ht="14.5">
      <c r="A157" s="105">
        <v>12102</v>
      </c>
      <c r="B157" t="s">
        <v>219</v>
      </c>
      <c r="C157" t="s">
        <v>1227</v>
      </c>
    </row>
    <row r="158" spans="1:3" ht="14.5">
      <c r="A158" s="105">
        <v>12103</v>
      </c>
      <c r="B158" t="s">
        <v>1571</v>
      </c>
      <c r="C158" t="s">
        <v>1227</v>
      </c>
    </row>
    <row r="159" spans="1:3" ht="14.5">
      <c r="A159" s="105">
        <v>12140</v>
      </c>
      <c r="B159" t="s">
        <v>906</v>
      </c>
      <c r="C159" t="s">
        <v>1227</v>
      </c>
    </row>
    <row r="160" spans="1:3" ht="14.5">
      <c r="A160" s="105">
        <v>12190</v>
      </c>
      <c r="B160" t="s">
        <v>60</v>
      </c>
      <c r="C160" t="s">
        <v>1227</v>
      </c>
    </row>
    <row r="161" spans="1:3" ht="14.5">
      <c r="A161" s="105">
        <v>12210</v>
      </c>
      <c r="B161" t="s">
        <v>720</v>
      </c>
      <c r="C161" t="s">
        <v>1227</v>
      </c>
    </row>
    <row r="162" spans="1:3" ht="14.5">
      <c r="A162" s="105">
        <v>12211</v>
      </c>
      <c r="B162" t="s">
        <v>2388</v>
      </c>
      <c r="C162" t="s">
        <v>1227</v>
      </c>
    </row>
    <row r="163" spans="1:3" ht="14.5">
      <c r="A163" s="105">
        <v>12212</v>
      </c>
      <c r="B163" t="s">
        <v>2389</v>
      </c>
      <c r="C163" t="s">
        <v>1227</v>
      </c>
    </row>
    <row r="164" spans="1:3" ht="14.5">
      <c r="A164" s="105">
        <v>12213</v>
      </c>
      <c r="B164" t="s">
        <v>2468</v>
      </c>
      <c r="C164" t="s">
        <v>1227</v>
      </c>
    </row>
    <row r="165" spans="1:3" ht="14.5">
      <c r="A165" s="105">
        <v>12214</v>
      </c>
      <c r="B165" t="s">
        <v>2469</v>
      </c>
      <c r="C165" t="s">
        <v>1227</v>
      </c>
    </row>
    <row r="166" spans="1:3" ht="14.5">
      <c r="A166" s="105">
        <v>12215</v>
      </c>
      <c r="B166" t="s">
        <v>2470</v>
      </c>
      <c r="C166" t="s">
        <v>1227</v>
      </c>
    </row>
    <row r="167" spans="1:3" ht="14.5">
      <c r="A167" s="105">
        <v>12216</v>
      </c>
      <c r="B167" t="s">
        <v>2505</v>
      </c>
      <c r="C167" t="s">
        <v>1227</v>
      </c>
    </row>
    <row r="168" spans="1:3" ht="14.5">
      <c r="A168" s="105">
        <v>12230</v>
      </c>
      <c r="B168" t="s">
        <v>470</v>
      </c>
      <c r="C168" t="s">
        <v>1227</v>
      </c>
    </row>
    <row r="169" spans="1:3" ht="14.5">
      <c r="A169" s="105">
        <v>12250</v>
      </c>
      <c r="B169" t="s">
        <v>1157</v>
      </c>
      <c r="C169" t="s">
        <v>1227</v>
      </c>
    </row>
    <row r="170" spans="1:3" ht="14.5">
      <c r="A170" s="105">
        <v>12360</v>
      </c>
      <c r="B170" t="s">
        <v>2105</v>
      </c>
      <c r="C170" t="s">
        <v>1227</v>
      </c>
    </row>
    <row r="171" spans="1:3" ht="14.5">
      <c r="A171" s="105">
        <v>12361</v>
      </c>
      <c r="B171" t="s">
        <v>2106</v>
      </c>
      <c r="C171" t="s">
        <v>1901</v>
      </c>
    </row>
    <row r="172" spans="1:3" ht="14.5">
      <c r="A172" s="105">
        <v>12362</v>
      </c>
      <c r="B172" t="s">
        <v>1993</v>
      </c>
      <c r="C172" t="s">
        <v>1227</v>
      </c>
    </row>
    <row r="173" spans="1:3" ht="14.5">
      <c r="A173" s="105">
        <v>12363</v>
      </c>
      <c r="B173" t="s">
        <v>1978</v>
      </c>
      <c r="C173" t="s">
        <v>1227</v>
      </c>
    </row>
    <row r="174" spans="1:3" ht="14.5">
      <c r="A174" s="105">
        <v>12364</v>
      </c>
      <c r="B174" t="s">
        <v>2036</v>
      </c>
      <c r="C174" t="s">
        <v>1227</v>
      </c>
    </row>
    <row r="175" spans="1:3" ht="14.5">
      <c r="A175" s="105">
        <v>12365</v>
      </c>
      <c r="B175" t="s">
        <v>2107</v>
      </c>
      <c r="C175" t="s">
        <v>1227</v>
      </c>
    </row>
    <row r="176" spans="1:3" ht="14.5">
      <c r="A176" s="105">
        <v>12366</v>
      </c>
      <c r="B176" t="s">
        <v>1997</v>
      </c>
      <c r="C176" t="s">
        <v>1227</v>
      </c>
    </row>
    <row r="177" spans="1:3" ht="14.5">
      <c r="A177" s="105">
        <v>12367</v>
      </c>
      <c r="B177" t="s">
        <v>2345</v>
      </c>
      <c r="C177" t="s">
        <v>1227</v>
      </c>
    </row>
    <row r="178" spans="1:3" ht="14.5">
      <c r="A178" s="105">
        <v>12368</v>
      </c>
      <c r="B178" t="s">
        <v>2346</v>
      </c>
      <c r="C178" t="s">
        <v>1227</v>
      </c>
    </row>
    <row r="179" spans="1:3" ht="14.5">
      <c r="A179" s="105">
        <v>12369</v>
      </c>
      <c r="B179" t="s">
        <v>2347</v>
      </c>
      <c r="C179" t="s">
        <v>1227</v>
      </c>
    </row>
    <row r="180" spans="1:3" ht="14.5">
      <c r="A180" s="105">
        <v>12290</v>
      </c>
      <c r="B180" t="s">
        <v>480</v>
      </c>
      <c r="C180" t="s">
        <v>1227</v>
      </c>
    </row>
    <row r="181" spans="1:3" ht="14.5">
      <c r="A181" s="105">
        <v>12310</v>
      </c>
      <c r="B181" t="s">
        <v>1974</v>
      </c>
      <c r="C181" t="s">
        <v>907</v>
      </c>
    </row>
    <row r="182" spans="1:3" ht="14.5">
      <c r="A182" s="105">
        <v>12330</v>
      </c>
      <c r="B182" t="s">
        <v>130</v>
      </c>
      <c r="C182" t="s">
        <v>1227</v>
      </c>
    </row>
    <row r="183" spans="1:3" ht="14.5">
      <c r="A183" s="105">
        <v>12370</v>
      </c>
      <c r="B183" t="s">
        <v>908</v>
      </c>
      <c r="C183" t="s">
        <v>1227</v>
      </c>
    </row>
    <row r="184" spans="1:3" ht="14.5">
      <c r="A184" s="105">
        <v>12410</v>
      </c>
      <c r="B184" t="s">
        <v>1158</v>
      </c>
      <c r="C184" t="s">
        <v>1227</v>
      </c>
    </row>
    <row r="185" spans="1:3" ht="14.5">
      <c r="A185" s="105">
        <v>12430</v>
      </c>
      <c r="B185" t="s">
        <v>1000</v>
      </c>
      <c r="C185" t="s">
        <v>1227</v>
      </c>
    </row>
    <row r="186" spans="1:3" ht="14.5">
      <c r="A186" s="105">
        <v>12450</v>
      </c>
      <c r="B186" t="s">
        <v>28</v>
      </c>
      <c r="C186" t="s">
        <v>1227</v>
      </c>
    </row>
    <row r="187" spans="1:3" ht="14.5">
      <c r="A187" s="105">
        <v>12451</v>
      </c>
      <c r="B187" t="s">
        <v>1940</v>
      </c>
      <c r="C187" t="s">
        <v>909</v>
      </c>
    </row>
    <row r="188" spans="1:3" ht="14.5">
      <c r="A188" s="105">
        <v>12452</v>
      </c>
      <c r="B188" t="s">
        <v>910</v>
      </c>
      <c r="C188" t="s">
        <v>1227</v>
      </c>
    </row>
    <row r="189" spans="1:3" ht="14.5">
      <c r="A189" s="105">
        <v>12453</v>
      </c>
      <c r="B189" t="s">
        <v>911</v>
      </c>
      <c r="C189" t="s">
        <v>1227</v>
      </c>
    </row>
    <row r="190" spans="1:3" ht="14.5">
      <c r="A190" s="105">
        <v>12454</v>
      </c>
      <c r="B190" t="s">
        <v>1001</v>
      </c>
      <c r="C190" t="s">
        <v>1227</v>
      </c>
    </row>
    <row r="191" spans="1:3" ht="14.5">
      <c r="A191" s="105">
        <v>12455</v>
      </c>
      <c r="B191" t="s">
        <v>1401</v>
      </c>
      <c r="C191" t="s">
        <v>1227</v>
      </c>
    </row>
    <row r="192" spans="1:3" ht="14.5">
      <c r="A192" s="105">
        <v>12456</v>
      </c>
      <c r="B192" t="s">
        <v>1941</v>
      </c>
      <c r="C192" t="s">
        <v>1402</v>
      </c>
    </row>
    <row r="193" spans="1:3" ht="14.5">
      <c r="A193" s="105">
        <v>12457</v>
      </c>
      <c r="B193" t="s">
        <v>1942</v>
      </c>
      <c r="C193" t="s">
        <v>1403</v>
      </c>
    </row>
    <row r="194" spans="1:3" ht="14.5">
      <c r="A194" s="105">
        <v>12458</v>
      </c>
      <c r="B194" t="s">
        <v>1749</v>
      </c>
      <c r="C194" t="s">
        <v>1404</v>
      </c>
    </row>
    <row r="195" spans="1:3" ht="14.5">
      <c r="A195" s="105">
        <v>12459</v>
      </c>
      <c r="B195" t="s">
        <v>1305</v>
      </c>
      <c r="C195" t="s">
        <v>1227</v>
      </c>
    </row>
    <row r="196" spans="1:3" ht="14.5">
      <c r="A196" s="105">
        <v>12460</v>
      </c>
      <c r="B196" t="s">
        <v>1405</v>
      </c>
      <c r="C196" t="s">
        <v>1227</v>
      </c>
    </row>
    <row r="197" spans="1:3" ht="14.5">
      <c r="A197" s="105">
        <v>12461</v>
      </c>
      <c r="B197" t="s">
        <v>1406</v>
      </c>
      <c r="C197" t="s">
        <v>1227</v>
      </c>
    </row>
    <row r="198" spans="1:3" ht="14.5">
      <c r="A198" s="105">
        <v>12462</v>
      </c>
      <c r="B198" t="s">
        <v>1790</v>
      </c>
      <c r="C198" t="s">
        <v>1227</v>
      </c>
    </row>
    <row r="199" spans="1:3" ht="14.5">
      <c r="A199" s="105">
        <v>12463</v>
      </c>
      <c r="B199" t="s">
        <v>1913</v>
      </c>
      <c r="C199" t="s">
        <v>1227</v>
      </c>
    </row>
    <row r="200" spans="1:3" ht="14.5">
      <c r="A200" s="105">
        <v>12464</v>
      </c>
      <c r="B200" t="s">
        <v>2353</v>
      </c>
      <c r="C200" t="s">
        <v>1227</v>
      </c>
    </row>
    <row r="201" spans="1:3" ht="14.5">
      <c r="A201" s="105">
        <v>12465</v>
      </c>
      <c r="B201" t="s">
        <v>2506</v>
      </c>
      <c r="C201" t="s">
        <v>1227</v>
      </c>
    </row>
    <row r="202" spans="1:3" ht="14.5">
      <c r="A202" s="105">
        <v>12470</v>
      </c>
      <c r="B202" t="s">
        <v>1407</v>
      </c>
      <c r="C202" t="s">
        <v>1227</v>
      </c>
    </row>
    <row r="203" spans="1:3" ht="14.5">
      <c r="A203" s="105">
        <v>12471</v>
      </c>
      <c r="B203" t="s">
        <v>1408</v>
      </c>
      <c r="C203" t="s">
        <v>1227</v>
      </c>
    </row>
    <row r="204" spans="1:3" ht="14.5">
      <c r="A204" s="105">
        <v>12480</v>
      </c>
      <c r="B204" t="s">
        <v>1572</v>
      </c>
      <c r="C204" t="s">
        <v>1227</v>
      </c>
    </row>
    <row r="205" spans="1:3" ht="14.5">
      <c r="A205" s="105">
        <v>12490</v>
      </c>
      <c r="B205" t="s">
        <v>2518</v>
      </c>
      <c r="C205" t="s">
        <v>652</v>
      </c>
    </row>
    <row r="206" spans="1:3" ht="14.5">
      <c r="A206" s="105">
        <v>12700</v>
      </c>
      <c r="B206" t="s">
        <v>1355</v>
      </c>
      <c r="C206" t="s">
        <v>1227</v>
      </c>
    </row>
    <row r="207" spans="1:3" ht="14.5">
      <c r="A207" s="105">
        <v>12740</v>
      </c>
      <c r="B207" t="s">
        <v>2318</v>
      </c>
      <c r="C207" t="s">
        <v>1227</v>
      </c>
    </row>
    <row r="208" spans="1:3" ht="14.5">
      <c r="A208" s="105">
        <v>12800</v>
      </c>
      <c r="B208" t="s">
        <v>285</v>
      </c>
      <c r="C208" t="s">
        <v>1227</v>
      </c>
    </row>
    <row r="209" spans="1:3" ht="14.5">
      <c r="A209" s="105">
        <v>13000</v>
      </c>
      <c r="B209" t="s">
        <v>21</v>
      </c>
      <c r="C209" t="s">
        <v>1227</v>
      </c>
    </row>
    <row r="210" spans="1:3" ht="14.5">
      <c r="A210" s="105">
        <v>13001</v>
      </c>
      <c r="B210" t="s">
        <v>2477</v>
      </c>
      <c r="C210" t="s">
        <v>1227</v>
      </c>
    </row>
    <row r="211" spans="1:3" ht="14.5">
      <c r="A211" s="105">
        <v>13020</v>
      </c>
      <c r="B211" t="s">
        <v>653</v>
      </c>
      <c r="C211" t="s">
        <v>1227</v>
      </c>
    </row>
    <row r="212" spans="1:3" ht="14.5">
      <c r="A212" s="105">
        <v>13200</v>
      </c>
      <c r="B212" t="s">
        <v>25</v>
      </c>
      <c r="C212" t="s">
        <v>1227</v>
      </c>
    </row>
    <row r="213" spans="1:3" ht="14.5">
      <c r="A213" s="105">
        <v>13201</v>
      </c>
      <c r="B213" t="s">
        <v>1002</v>
      </c>
      <c r="C213" t="s">
        <v>1227</v>
      </c>
    </row>
    <row r="214" spans="1:3" ht="14.5">
      <c r="A214" s="105">
        <v>13202</v>
      </c>
      <c r="B214" t="s">
        <v>1159</v>
      </c>
      <c r="C214" t="s">
        <v>1227</v>
      </c>
    </row>
    <row r="215" spans="1:3" ht="14.5">
      <c r="A215" s="105">
        <v>13203</v>
      </c>
      <c r="B215" t="s">
        <v>2471</v>
      </c>
      <c r="C215" t="s">
        <v>1227</v>
      </c>
    </row>
    <row r="216" spans="1:3" ht="14.5">
      <c r="A216" s="105">
        <v>13300</v>
      </c>
      <c r="B216" t="s">
        <v>26</v>
      </c>
      <c r="C216" t="s">
        <v>1227</v>
      </c>
    </row>
    <row r="217" spans="1:3" ht="14.5">
      <c r="A217" s="105">
        <v>13320</v>
      </c>
      <c r="B217" t="s">
        <v>103</v>
      </c>
      <c r="C217" t="s">
        <v>1227</v>
      </c>
    </row>
    <row r="218" spans="1:3" ht="14.5">
      <c r="A218" s="105">
        <v>13321</v>
      </c>
      <c r="B218" t="s">
        <v>743</v>
      </c>
      <c r="C218" t="s">
        <v>1227</v>
      </c>
    </row>
    <row r="219" spans="1:3" ht="14.5">
      <c r="A219" s="105">
        <v>13700</v>
      </c>
      <c r="B219" t="s">
        <v>1501</v>
      </c>
      <c r="C219" t="s">
        <v>1227</v>
      </c>
    </row>
    <row r="220" spans="1:3" ht="14.5">
      <c r="A220" s="105">
        <v>13701</v>
      </c>
      <c r="B220" t="s">
        <v>373</v>
      </c>
      <c r="C220" t="s">
        <v>1227</v>
      </c>
    </row>
    <row r="221" spans="1:3" ht="14.5">
      <c r="A221" s="105">
        <v>13720</v>
      </c>
      <c r="B221" t="s">
        <v>2037</v>
      </c>
      <c r="C221" t="s">
        <v>1227</v>
      </c>
    </row>
    <row r="222" spans="1:3" ht="14.5">
      <c r="A222" s="105">
        <v>14000</v>
      </c>
      <c r="B222" t="s">
        <v>1896</v>
      </c>
      <c r="C222" t="s">
        <v>1227</v>
      </c>
    </row>
    <row r="223" spans="1:3" ht="14.5">
      <c r="A223" s="105">
        <v>14001</v>
      </c>
      <c r="B223" t="s">
        <v>1897</v>
      </c>
      <c r="C223" t="s">
        <v>1227</v>
      </c>
    </row>
    <row r="224" spans="1:3" ht="14.5">
      <c r="A224" s="105">
        <v>15800</v>
      </c>
      <c r="B224" t="s">
        <v>88</v>
      </c>
      <c r="C224" t="s">
        <v>1227</v>
      </c>
    </row>
    <row r="225" spans="1:3" ht="14.5">
      <c r="A225" s="105">
        <v>15801</v>
      </c>
      <c r="B225" t="s">
        <v>96</v>
      </c>
      <c r="C225" t="s">
        <v>1227</v>
      </c>
    </row>
    <row r="226" spans="1:3" ht="14.5">
      <c r="A226" s="105">
        <v>15802</v>
      </c>
      <c r="B226" t="s">
        <v>503</v>
      </c>
      <c r="C226" t="s">
        <v>1227</v>
      </c>
    </row>
    <row r="227" spans="1:3" ht="14.5">
      <c r="A227" s="105">
        <v>15804</v>
      </c>
      <c r="B227" t="s">
        <v>1595</v>
      </c>
      <c r="C227" t="s">
        <v>1227</v>
      </c>
    </row>
    <row r="228" spans="1:3" ht="14.5">
      <c r="A228" s="105">
        <v>15805</v>
      </c>
      <c r="B228" t="s">
        <v>2472</v>
      </c>
      <c r="C228" t="s">
        <v>1227</v>
      </c>
    </row>
    <row r="229" spans="1:3" ht="14.5">
      <c r="A229" s="105">
        <v>15803</v>
      </c>
      <c r="B229" t="s">
        <v>1257</v>
      </c>
      <c r="C229" t="s">
        <v>1227</v>
      </c>
    </row>
    <row r="230" spans="1:3" ht="14.5">
      <c r="A230" s="105">
        <v>15830</v>
      </c>
      <c r="B230" t="s">
        <v>176</v>
      </c>
      <c r="C230" t="s">
        <v>1227</v>
      </c>
    </row>
    <row r="231" spans="1:3" ht="14.5">
      <c r="A231" s="105">
        <v>15850</v>
      </c>
      <c r="B231" t="s">
        <v>95</v>
      </c>
      <c r="C231" t="s">
        <v>1227</v>
      </c>
    </row>
    <row r="232" spans="1:3" ht="14.5">
      <c r="A232" s="105">
        <v>15870</v>
      </c>
      <c r="B232" t="s">
        <v>2188</v>
      </c>
      <c r="C232" t="s">
        <v>1227</v>
      </c>
    </row>
    <row r="233" spans="1:3" ht="14.5">
      <c r="A233" s="105">
        <v>15871</v>
      </c>
      <c r="B233" t="s">
        <v>1411</v>
      </c>
      <c r="C233" t="s">
        <v>1410</v>
      </c>
    </row>
    <row r="234" spans="1:3" ht="14.5">
      <c r="A234" s="105">
        <v>15890</v>
      </c>
      <c r="B234" t="s">
        <v>2189</v>
      </c>
      <c r="C234" t="s">
        <v>1227</v>
      </c>
    </row>
    <row r="235" spans="1:3" ht="14.5">
      <c r="A235" s="105">
        <v>15900</v>
      </c>
      <c r="B235" t="s">
        <v>1956</v>
      </c>
      <c r="C235" t="s">
        <v>1227</v>
      </c>
    </row>
    <row r="236" spans="1:3" ht="14.5">
      <c r="A236" s="105">
        <v>15920</v>
      </c>
      <c r="B236" t="s">
        <v>17</v>
      </c>
      <c r="C236" t="s">
        <v>1227</v>
      </c>
    </row>
    <row r="237" spans="1:3" ht="14.5">
      <c r="A237" s="105">
        <v>15940</v>
      </c>
      <c r="B237" t="s">
        <v>2354</v>
      </c>
      <c r="C237" t="s">
        <v>1227</v>
      </c>
    </row>
    <row r="238" spans="1:3" ht="14.5">
      <c r="A238" s="105">
        <v>16050</v>
      </c>
      <c r="B238" t="s">
        <v>348</v>
      </c>
      <c r="C238" t="s">
        <v>1227</v>
      </c>
    </row>
    <row r="239" spans="1:3" ht="14.5">
      <c r="A239" s="105">
        <v>16100</v>
      </c>
      <c r="B239" t="s">
        <v>106</v>
      </c>
      <c r="C239" t="s">
        <v>1227</v>
      </c>
    </row>
    <row r="240" spans="1:3" ht="14.5">
      <c r="A240" s="105">
        <v>16150</v>
      </c>
      <c r="B240" t="s">
        <v>654</v>
      </c>
      <c r="C240" t="s">
        <v>1227</v>
      </c>
    </row>
    <row r="241" spans="1:3" ht="14.5">
      <c r="A241" s="105">
        <v>16151</v>
      </c>
      <c r="B241" t="s">
        <v>655</v>
      </c>
      <c r="C241" t="s">
        <v>1227</v>
      </c>
    </row>
    <row r="242" spans="1:3" ht="14.5">
      <c r="A242" s="105">
        <v>16200</v>
      </c>
      <c r="B242" t="s">
        <v>2167</v>
      </c>
      <c r="C242" t="s">
        <v>1227</v>
      </c>
    </row>
    <row r="243" spans="1:3" ht="14.5">
      <c r="A243" s="105">
        <v>16300</v>
      </c>
      <c r="B243" t="s">
        <v>89</v>
      </c>
      <c r="C243" t="s">
        <v>1227</v>
      </c>
    </row>
    <row r="244" spans="1:3" ht="14.5">
      <c r="A244" s="105">
        <v>16320</v>
      </c>
      <c r="B244" t="s">
        <v>475</v>
      </c>
      <c r="C244" t="s">
        <v>1227</v>
      </c>
    </row>
    <row r="245" spans="1:3" ht="14.5">
      <c r="A245" s="105">
        <v>16340</v>
      </c>
      <c r="B245" t="s">
        <v>904</v>
      </c>
      <c r="C245" t="s">
        <v>1227</v>
      </c>
    </row>
    <row r="246" spans="1:3" ht="14.5">
      <c r="A246" s="105">
        <v>16500</v>
      </c>
      <c r="B246" t="s">
        <v>141</v>
      </c>
      <c r="C246" t="s">
        <v>1227</v>
      </c>
    </row>
    <row r="247" spans="1:3" ht="14.5">
      <c r="A247" s="105">
        <v>16501</v>
      </c>
      <c r="B247" t="s">
        <v>1525</v>
      </c>
      <c r="C247" t="s">
        <v>1227</v>
      </c>
    </row>
    <row r="248" spans="1:3" ht="14.5">
      <c r="A248" s="105">
        <v>16502</v>
      </c>
      <c r="B248" t="s">
        <v>2038</v>
      </c>
      <c r="C248" t="s">
        <v>1227</v>
      </c>
    </row>
    <row r="249" spans="1:3" ht="14.5">
      <c r="A249" s="105">
        <v>16503</v>
      </c>
      <c r="B249" t="s">
        <v>2507</v>
      </c>
      <c r="C249" t="s">
        <v>1227</v>
      </c>
    </row>
    <row r="250" spans="1:3" ht="14.5">
      <c r="A250" s="105">
        <v>16510</v>
      </c>
      <c r="B250" t="s">
        <v>2390</v>
      </c>
      <c r="C250" t="s">
        <v>1227</v>
      </c>
    </row>
    <row r="251" spans="1:3" ht="14.5">
      <c r="A251" s="105">
        <v>16520</v>
      </c>
      <c r="B251" t="s">
        <v>2391</v>
      </c>
      <c r="C251" t="s">
        <v>1227</v>
      </c>
    </row>
    <row r="252" spans="1:3" ht="14.5">
      <c r="A252" s="105">
        <v>16550</v>
      </c>
      <c r="B252" t="s">
        <v>61</v>
      </c>
      <c r="C252" t="s">
        <v>1227</v>
      </c>
    </row>
    <row r="253" spans="1:3" ht="14.5">
      <c r="A253" s="105">
        <v>16551</v>
      </c>
      <c r="B253" t="s">
        <v>785</v>
      </c>
      <c r="C253" t="s">
        <v>1227</v>
      </c>
    </row>
    <row r="254" spans="1:3" ht="14.5">
      <c r="A254" s="105">
        <v>16552</v>
      </c>
      <c r="B254" t="s">
        <v>62</v>
      </c>
      <c r="C254" t="s">
        <v>1227</v>
      </c>
    </row>
    <row r="255" spans="1:3" ht="14.5">
      <c r="A255" s="105">
        <v>16553</v>
      </c>
      <c r="B255" t="s">
        <v>918</v>
      </c>
      <c r="C255" t="s">
        <v>1227</v>
      </c>
    </row>
    <row r="256" spans="1:3" ht="14.5">
      <c r="A256" s="105">
        <v>16554</v>
      </c>
      <c r="B256" t="s">
        <v>1914</v>
      </c>
      <c r="C256" t="s">
        <v>723</v>
      </c>
    </row>
    <row r="257" spans="1:3" ht="14.5">
      <c r="A257" s="105">
        <v>16555</v>
      </c>
      <c r="B257" t="s">
        <v>2355</v>
      </c>
      <c r="C257" t="s">
        <v>1227</v>
      </c>
    </row>
    <row r="258" spans="1:3" ht="14.5">
      <c r="A258" s="105">
        <v>16556</v>
      </c>
      <c r="B258" t="s">
        <v>1382</v>
      </c>
      <c r="C258" t="s">
        <v>1227</v>
      </c>
    </row>
    <row r="259" spans="1:3" ht="14.5">
      <c r="A259" s="105">
        <v>16600</v>
      </c>
      <c r="B259" t="s">
        <v>1617</v>
      </c>
      <c r="C259" t="s">
        <v>1227</v>
      </c>
    </row>
    <row r="260" spans="1:3" ht="14.5">
      <c r="A260" s="105">
        <v>16620</v>
      </c>
      <c r="B260" t="s">
        <v>919</v>
      </c>
      <c r="C260" t="s">
        <v>1227</v>
      </c>
    </row>
    <row r="261" spans="1:3" ht="14.5">
      <c r="A261" s="105">
        <v>16630</v>
      </c>
      <c r="B261" t="s">
        <v>1609</v>
      </c>
      <c r="C261" t="s">
        <v>1227</v>
      </c>
    </row>
    <row r="262" spans="1:3" ht="14.5">
      <c r="A262" s="105">
        <v>16640</v>
      </c>
      <c r="B262" t="s">
        <v>2356</v>
      </c>
      <c r="C262" t="s">
        <v>1227</v>
      </c>
    </row>
    <row r="263" spans="1:3" ht="14.5">
      <c r="A263" s="105">
        <v>16650</v>
      </c>
      <c r="B263" t="s">
        <v>724</v>
      </c>
      <c r="C263" t="s">
        <v>1227</v>
      </c>
    </row>
    <row r="264" spans="1:3" ht="14.5">
      <c r="A264" s="105">
        <v>16652</v>
      </c>
      <c r="B264" t="s">
        <v>920</v>
      </c>
      <c r="C264" t="s">
        <v>1227</v>
      </c>
    </row>
    <row r="265" spans="1:3" ht="14.5">
      <c r="A265" s="105">
        <v>16651</v>
      </c>
      <c r="B265" t="s">
        <v>2023</v>
      </c>
      <c r="C265" t="s">
        <v>725</v>
      </c>
    </row>
    <row r="266" spans="1:3" ht="14.5">
      <c r="A266" s="105">
        <v>16670</v>
      </c>
      <c r="B266" t="s">
        <v>2452</v>
      </c>
      <c r="C266" t="s">
        <v>2039</v>
      </c>
    </row>
    <row r="267" spans="1:3" ht="14.5">
      <c r="A267" s="105">
        <v>16700</v>
      </c>
      <c r="B267" t="s">
        <v>393</v>
      </c>
      <c r="C267" t="s">
        <v>1227</v>
      </c>
    </row>
    <row r="268" spans="1:3" ht="14.5">
      <c r="A268" s="105">
        <v>16710</v>
      </c>
      <c r="B268" t="s">
        <v>1416</v>
      </c>
      <c r="C268" t="s">
        <v>1227</v>
      </c>
    </row>
    <row r="269" spans="1:3" ht="14.5">
      <c r="A269" s="105">
        <v>16720</v>
      </c>
      <c r="B269" t="s">
        <v>1509</v>
      </c>
      <c r="C269" t="s">
        <v>1227</v>
      </c>
    </row>
    <row r="270" spans="1:3" ht="14.5">
      <c r="A270" s="105">
        <v>16730</v>
      </c>
      <c r="B270" t="s">
        <v>2357</v>
      </c>
      <c r="C270" t="s">
        <v>1227</v>
      </c>
    </row>
    <row r="271" spans="1:3" ht="14.5">
      <c r="A271" s="105">
        <v>16740</v>
      </c>
      <c r="B271" t="s">
        <v>914</v>
      </c>
      <c r="C271" t="s">
        <v>1227</v>
      </c>
    </row>
    <row r="272" spans="1:3" ht="14.5">
      <c r="A272" s="105">
        <v>16750</v>
      </c>
      <c r="B272" t="s">
        <v>1663</v>
      </c>
      <c r="C272" t="s">
        <v>1227</v>
      </c>
    </row>
    <row r="273" spans="1:3" ht="14.5">
      <c r="A273" s="105">
        <v>16760</v>
      </c>
      <c r="B273" t="s">
        <v>1442</v>
      </c>
      <c r="C273" t="s">
        <v>1581</v>
      </c>
    </row>
    <row r="274" spans="1:3" ht="14.5">
      <c r="A274" s="105">
        <v>16780</v>
      </c>
      <c r="B274" t="s">
        <v>1664</v>
      </c>
      <c r="C274" t="s">
        <v>1227</v>
      </c>
    </row>
    <row r="275" spans="1:3" ht="14.5">
      <c r="A275" s="105">
        <v>16790</v>
      </c>
      <c r="B275" t="s">
        <v>2040</v>
      </c>
      <c r="C275" t="s">
        <v>1227</v>
      </c>
    </row>
    <row r="276" spans="1:3" ht="14.5">
      <c r="A276" s="105">
        <v>16800</v>
      </c>
      <c r="B276" t="s">
        <v>1315</v>
      </c>
      <c r="C276" t="s">
        <v>1227</v>
      </c>
    </row>
    <row r="277" spans="1:3" ht="14.5">
      <c r="A277" s="105">
        <v>16900</v>
      </c>
      <c r="B277" t="s">
        <v>372</v>
      </c>
      <c r="C277" t="s">
        <v>1227</v>
      </c>
    </row>
    <row r="278" spans="1:3" ht="14.5">
      <c r="A278" s="105">
        <v>16901</v>
      </c>
      <c r="B278" t="s">
        <v>744</v>
      </c>
      <c r="C278" t="s">
        <v>1227</v>
      </c>
    </row>
    <row r="279" spans="1:3" ht="14.5">
      <c r="A279" s="105">
        <v>16950</v>
      </c>
      <c r="B279" t="s">
        <v>1003</v>
      </c>
      <c r="C279" t="s">
        <v>1227</v>
      </c>
    </row>
    <row r="280" spans="1:3" ht="14.5">
      <c r="A280" s="105">
        <v>16951</v>
      </c>
      <c r="B280" t="s">
        <v>2319</v>
      </c>
      <c r="C280" t="s">
        <v>1227</v>
      </c>
    </row>
    <row r="281" spans="1:3" ht="14.5">
      <c r="A281" s="105">
        <v>17000</v>
      </c>
      <c r="B281" t="s">
        <v>1004</v>
      </c>
      <c r="C281" t="s">
        <v>1227</v>
      </c>
    </row>
    <row r="282" spans="1:3" ht="14.5">
      <c r="A282" s="105">
        <v>17051</v>
      </c>
      <c r="B282" t="s">
        <v>916</v>
      </c>
      <c r="C282" t="s">
        <v>1227</v>
      </c>
    </row>
    <row r="283" spans="1:3" ht="14.5">
      <c r="A283" s="105">
        <v>17052</v>
      </c>
      <c r="B283" t="s">
        <v>23</v>
      </c>
      <c r="C283" t="s">
        <v>1227</v>
      </c>
    </row>
    <row r="284" spans="1:3" ht="14.5">
      <c r="A284" s="105">
        <v>17053</v>
      </c>
      <c r="B284" t="s">
        <v>917</v>
      </c>
      <c r="C284" t="s">
        <v>1227</v>
      </c>
    </row>
    <row r="285" spans="1:3" ht="14.5">
      <c r="A285" s="105">
        <v>17070</v>
      </c>
      <c r="B285" t="s">
        <v>160</v>
      </c>
      <c r="C285" t="s">
        <v>1227</v>
      </c>
    </row>
    <row r="286" spans="1:3" ht="14.5">
      <c r="A286" s="105">
        <v>17071</v>
      </c>
      <c r="B286" t="s">
        <v>1258</v>
      </c>
      <c r="C286" t="s">
        <v>1227</v>
      </c>
    </row>
    <row r="287" spans="1:3" ht="14.5">
      <c r="A287" s="105">
        <v>17100</v>
      </c>
      <c r="B287" t="s">
        <v>1412</v>
      </c>
      <c r="C287" t="s">
        <v>284</v>
      </c>
    </row>
    <row r="288" spans="1:3" ht="14.5">
      <c r="A288" s="105">
        <v>17130</v>
      </c>
      <c r="B288" t="s">
        <v>22</v>
      </c>
      <c r="C288" t="s">
        <v>1227</v>
      </c>
    </row>
    <row r="289" spans="1:3" ht="14.5">
      <c r="A289" s="105">
        <v>17131</v>
      </c>
      <c r="B289" t="s">
        <v>915</v>
      </c>
      <c r="C289" t="s">
        <v>1227</v>
      </c>
    </row>
    <row r="290" spans="1:3" ht="14.5">
      <c r="A290" s="105">
        <v>17160</v>
      </c>
      <c r="B290" t="s">
        <v>1391</v>
      </c>
      <c r="C290" t="s">
        <v>1338</v>
      </c>
    </row>
    <row r="291" spans="1:3" ht="14.5">
      <c r="A291" s="105">
        <v>17150</v>
      </c>
      <c r="B291" t="s">
        <v>24</v>
      </c>
      <c r="C291" t="s">
        <v>1227</v>
      </c>
    </row>
    <row r="292" spans="1:3" ht="14.5">
      <c r="A292" s="105">
        <v>17180</v>
      </c>
      <c r="B292" t="s">
        <v>1596</v>
      </c>
      <c r="C292" t="s">
        <v>1227</v>
      </c>
    </row>
    <row r="293" spans="1:3" ht="14.5">
      <c r="A293" s="105">
        <v>17200</v>
      </c>
      <c r="B293" t="s">
        <v>374</v>
      </c>
      <c r="C293" t="s">
        <v>1227</v>
      </c>
    </row>
    <row r="294" spans="1:3" ht="14.5">
      <c r="A294" s="105">
        <v>17201</v>
      </c>
      <c r="B294" t="s">
        <v>2425</v>
      </c>
      <c r="C294" t="s">
        <v>1227</v>
      </c>
    </row>
    <row r="295" spans="1:3" ht="14.5">
      <c r="A295" s="105">
        <v>17202</v>
      </c>
      <c r="B295" t="s">
        <v>2395</v>
      </c>
      <c r="C295" t="s">
        <v>1227</v>
      </c>
    </row>
    <row r="296" spans="1:3" ht="14.5">
      <c r="A296" s="105">
        <v>17230</v>
      </c>
      <c r="B296" t="s">
        <v>248</v>
      </c>
      <c r="C296" t="s">
        <v>1227</v>
      </c>
    </row>
    <row r="297" spans="1:3" ht="14.5">
      <c r="A297" s="105">
        <v>17231</v>
      </c>
      <c r="B297" t="s">
        <v>473</v>
      </c>
      <c r="C297" t="s">
        <v>1227</v>
      </c>
    </row>
    <row r="298" spans="1:3" ht="14.5">
      <c r="A298" s="105">
        <v>17232</v>
      </c>
      <c r="B298" t="s">
        <v>474</v>
      </c>
      <c r="C298" t="s">
        <v>1227</v>
      </c>
    </row>
    <row r="299" spans="1:3" ht="14.5">
      <c r="A299" s="105">
        <v>17233</v>
      </c>
      <c r="B299" t="s">
        <v>921</v>
      </c>
      <c r="C299" t="s">
        <v>1227</v>
      </c>
    </row>
    <row r="300" spans="1:3" ht="14.5">
      <c r="A300" s="105">
        <v>17234</v>
      </c>
      <c r="B300" t="s">
        <v>912</v>
      </c>
      <c r="C300" t="s">
        <v>1227</v>
      </c>
    </row>
    <row r="301" spans="1:3" ht="14.5">
      <c r="A301" s="105">
        <v>17235</v>
      </c>
      <c r="B301" t="s">
        <v>913</v>
      </c>
      <c r="C301" t="s">
        <v>1227</v>
      </c>
    </row>
    <row r="302" spans="1:3" ht="14.5">
      <c r="A302" s="105">
        <v>17236</v>
      </c>
      <c r="B302" t="s">
        <v>1582</v>
      </c>
      <c r="C302" t="s">
        <v>1227</v>
      </c>
    </row>
    <row r="303" spans="1:3" ht="14.5">
      <c r="A303" s="105">
        <v>17237</v>
      </c>
      <c r="B303" t="s">
        <v>1610</v>
      </c>
      <c r="C303" t="s">
        <v>1227</v>
      </c>
    </row>
    <row r="304" spans="1:3" ht="14.5">
      <c r="A304" s="105">
        <v>17238</v>
      </c>
      <c r="B304" t="s">
        <v>1915</v>
      </c>
      <c r="C304" t="s">
        <v>1227</v>
      </c>
    </row>
    <row r="305" spans="1:3" ht="14.5">
      <c r="A305" s="105">
        <v>17239</v>
      </c>
      <c r="B305" t="s">
        <v>2358</v>
      </c>
      <c r="C305" t="s">
        <v>1227</v>
      </c>
    </row>
    <row r="306" spans="1:3" ht="14.5">
      <c r="A306" s="105">
        <v>17240</v>
      </c>
      <c r="B306" t="s">
        <v>2508</v>
      </c>
      <c r="C306" t="s">
        <v>1227</v>
      </c>
    </row>
    <row r="307" spans="1:3" ht="14.5">
      <c r="A307" s="105">
        <v>52080</v>
      </c>
      <c r="B307" t="s">
        <v>499</v>
      </c>
      <c r="C307" t="s">
        <v>1227</v>
      </c>
    </row>
    <row r="308" spans="1:3" ht="14.5">
      <c r="A308" s="105">
        <v>17280</v>
      </c>
      <c r="B308" t="s">
        <v>1821</v>
      </c>
      <c r="C308" t="s">
        <v>1227</v>
      </c>
    </row>
    <row r="309" spans="1:3" ht="14.5">
      <c r="A309" s="105">
        <v>17600</v>
      </c>
      <c r="B309" t="s">
        <v>2340</v>
      </c>
      <c r="C309" t="s">
        <v>922</v>
      </c>
    </row>
    <row r="310" spans="1:3" ht="14.5">
      <c r="A310" s="105">
        <v>17601</v>
      </c>
      <c r="B310" t="s">
        <v>2341</v>
      </c>
      <c r="C310" t="s">
        <v>923</v>
      </c>
    </row>
    <row r="311" spans="1:3" ht="14.5">
      <c r="A311" s="105">
        <v>17700</v>
      </c>
      <c r="B311" t="s">
        <v>1789</v>
      </c>
      <c r="C311" t="s">
        <v>1227</v>
      </c>
    </row>
    <row r="312" spans="1:3" ht="14.5">
      <c r="A312" s="105">
        <v>17800</v>
      </c>
      <c r="B312" t="s">
        <v>390</v>
      </c>
      <c r="C312" t="s">
        <v>1227</v>
      </c>
    </row>
    <row r="313" spans="1:3" ht="14.5">
      <c r="A313" s="105">
        <v>17801</v>
      </c>
      <c r="B313" t="s">
        <v>97</v>
      </c>
      <c r="C313" t="s">
        <v>1227</v>
      </c>
    </row>
    <row r="314" spans="1:3" ht="14.5">
      <c r="A314" s="105">
        <v>17802</v>
      </c>
      <c r="B314" t="s">
        <v>349</v>
      </c>
      <c r="C314" t="s">
        <v>1227</v>
      </c>
    </row>
    <row r="315" spans="1:3" ht="14.5">
      <c r="A315" s="105">
        <v>17803</v>
      </c>
      <c r="B315" t="s">
        <v>924</v>
      </c>
      <c r="C315" t="s">
        <v>1227</v>
      </c>
    </row>
    <row r="316" spans="1:3" ht="14.5">
      <c r="A316" s="105">
        <v>17804</v>
      </c>
      <c r="B316" t="s">
        <v>742</v>
      </c>
      <c r="C316" t="s">
        <v>1227</v>
      </c>
    </row>
    <row r="317" spans="1:3" ht="14.5">
      <c r="A317" s="105">
        <v>17805</v>
      </c>
      <c r="B317" t="s">
        <v>1160</v>
      </c>
      <c r="C317" t="s">
        <v>1227</v>
      </c>
    </row>
    <row r="318" spans="1:3" ht="14.5">
      <c r="A318" s="105">
        <v>17806</v>
      </c>
      <c r="B318" t="s">
        <v>1259</v>
      </c>
      <c r="C318" t="s">
        <v>1227</v>
      </c>
    </row>
    <row r="319" spans="1:3" ht="14.5">
      <c r="A319" s="105">
        <v>17807</v>
      </c>
      <c r="B319" t="s">
        <v>1611</v>
      </c>
      <c r="C319" t="s">
        <v>1227</v>
      </c>
    </row>
    <row r="320" spans="1:3" ht="14.5">
      <c r="A320" s="105">
        <v>17808</v>
      </c>
      <c r="B320" t="s">
        <v>1916</v>
      </c>
      <c r="C320" t="s">
        <v>1227</v>
      </c>
    </row>
    <row r="321" spans="1:3" ht="14.5">
      <c r="A321" s="105">
        <v>17809</v>
      </c>
      <c r="B321" t="s">
        <v>1975</v>
      </c>
      <c r="C321" t="s">
        <v>1227</v>
      </c>
    </row>
    <row r="322" spans="1:3" ht="14.5">
      <c r="A322" s="105">
        <v>17810</v>
      </c>
      <c r="B322" t="s">
        <v>2024</v>
      </c>
      <c r="C322" t="s">
        <v>1227</v>
      </c>
    </row>
    <row r="323" spans="1:3" ht="14.5">
      <c r="A323" s="105">
        <v>17811</v>
      </c>
      <c r="B323" t="s">
        <v>2094</v>
      </c>
      <c r="C323" t="s">
        <v>1227</v>
      </c>
    </row>
    <row r="324" spans="1:3" ht="14.5">
      <c r="A324" s="105">
        <v>17812</v>
      </c>
      <c r="B324" t="s">
        <v>2359</v>
      </c>
      <c r="C324" t="s">
        <v>1227</v>
      </c>
    </row>
    <row r="325" spans="1:3" ht="14.5">
      <c r="A325" s="105">
        <v>17813</v>
      </c>
      <c r="B325" t="s">
        <v>2397</v>
      </c>
      <c r="C325" t="s">
        <v>1227</v>
      </c>
    </row>
    <row r="326" spans="1:3" ht="14.5">
      <c r="A326" s="105">
        <v>17820</v>
      </c>
      <c r="B326" t="s">
        <v>1260</v>
      </c>
      <c r="C326" t="s">
        <v>1227</v>
      </c>
    </row>
    <row r="327" spans="1:3" ht="14.5">
      <c r="A327" s="105">
        <v>17830</v>
      </c>
      <c r="B327" t="s">
        <v>2551</v>
      </c>
      <c r="C327" t="s">
        <v>391</v>
      </c>
    </row>
    <row r="328" spans="1:3" ht="14.5">
      <c r="A328" s="105">
        <v>17831</v>
      </c>
      <c r="B328" t="s">
        <v>2552</v>
      </c>
      <c r="C328" t="s">
        <v>2237</v>
      </c>
    </row>
    <row r="329" spans="1:3" ht="14.5">
      <c r="A329" s="105">
        <v>17850</v>
      </c>
      <c r="B329" t="s">
        <v>1750</v>
      </c>
      <c r="C329" t="s">
        <v>98</v>
      </c>
    </row>
    <row r="330" spans="1:3" ht="14.5">
      <c r="A330" s="105">
        <v>17851</v>
      </c>
      <c r="B330" t="s">
        <v>1751</v>
      </c>
      <c r="C330" t="s">
        <v>738</v>
      </c>
    </row>
    <row r="331" spans="1:3" ht="14.5">
      <c r="A331" s="105">
        <v>17852</v>
      </c>
      <c r="B331" t="s">
        <v>1752</v>
      </c>
      <c r="C331" t="s">
        <v>740</v>
      </c>
    </row>
    <row r="332" spans="1:3" ht="14.5">
      <c r="A332" s="105">
        <v>17880</v>
      </c>
      <c r="B332" t="s">
        <v>1753</v>
      </c>
      <c r="C332" t="s">
        <v>739</v>
      </c>
    </row>
    <row r="333" spans="1:3" ht="14.5">
      <c r="A333" s="105">
        <v>17881</v>
      </c>
      <c r="B333" t="s">
        <v>1339</v>
      </c>
      <c r="C333" t="s">
        <v>1227</v>
      </c>
    </row>
    <row r="334" spans="1:3" ht="14.5">
      <c r="A334" s="105">
        <v>17882</v>
      </c>
      <c r="B334" t="s">
        <v>2557</v>
      </c>
      <c r="C334" t="s">
        <v>925</v>
      </c>
    </row>
    <row r="335" spans="1:3" ht="14.5">
      <c r="A335" s="105">
        <v>17910</v>
      </c>
      <c r="B335" t="s">
        <v>1754</v>
      </c>
      <c r="C335" t="s">
        <v>741</v>
      </c>
    </row>
    <row r="336" spans="1:3" ht="14.5">
      <c r="A336" s="105">
        <v>17930</v>
      </c>
      <c r="B336" t="s">
        <v>99</v>
      </c>
      <c r="C336" t="s">
        <v>1227</v>
      </c>
    </row>
    <row r="337" spans="1:3" ht="14.5">
      <c r="A337" s="105">
        <v>17931</v>
      </c>
      <c r="B337" t="s">
        <v>100</v>
      </c>
      <c r="C337" t="s">
        <v>1227</v>
      </c>
    </row>
    <row r="338" spans="1:3" ht="14.5">
      <c r="A338" s="105">
        <v>17932</v>
      </c>
      <c r="B338" t="s">
        <v>101</v>
      </c>
      <c r="C338" t="s">
        <v>1227</v>
      </c>
    </row>
    <row r="339" spans="1:3" ht="14.5">
      <c r="A339" s="105">
        <v>17933</v>
      </c>
      <c r="B339" t="s">
        <v>392</v>
      </c>
      <c r="C339" t="s">
        <v>1227</v>
      </c>
    </row>
    <row r="340" spans="1:3" ht="14.5">
      <c r="A340" s="105">
        <v>17934</v>
      </c>
      <c r="B340" t="s">
        <v>102</v>
      </c>
      <c r="C340" t="s">
        <v>1227</v>
      </c>
    </row>
    <row r="341" spans="1:3" ht="14.5">
      <c r="A341" s="105">
        <v>17935</v>
      </c>
      <c r="B341" t="s">
        <v>131</v>
      </c>
      <c r="C341" t="s">
        <v>1227</v>
      </c>
    </row>
    <row r="342" spans="1:3" ht="14.5">
      <c r="A342" s="105">
        <v>17936</v>
      </c>
      <c r="B342" t="s">
        <v>321</v>
      </c>
      <c r="C342" t="s">
        <v>1227</v>
      </c>
    </row>
    <row r="343" spans="1:3" ht="14.5">
      <c r="A343" s="105">
        <v>17937</v>
      </c>
      <c r="B343" t="s">
        <v>1005</v>
      </c>
      <c r="C343" t="s">
        <v>1227</v>
      </c>
    </row>
    <row r="344" spans="1:3" ht="14.5">
      <c r="A344" s="105">
        <v>17938</v>
      </c>
      <c r="B344" t="s">
        <v>1612</v>
      </c>
      <c r="C344" t="s">
        <v>1227</v>
      </c>
    </row>
    <row r="345" spans="1:3" ht="14.5">
      <c r="A345" s="105">
        <v>17939</v>
      </c>
      <c r="B345" t="s">
        <v>1917</v>
      </c>
      <c r="C345" t="s">
        <v>1227</v>
      </c>
    </row>
    <row r="346" spans="1:3" ht="14.5">
      <c r="A346" s="105">
        <v>17940</v>
      </c>
      <c r="B346" t="s">
        <v>2360</v>
      </c>
      <c r="C346" t="s">
        <v>1227</v>
      </c>
    </row>
    <row r="347" spans="1:3" ht="14.5">
      <c r="A347" s="105">
        <v>18090</v>
      </c>
      <c r="B347" t="s">
        <v>1161</v>
      </c>
      <c r="C347" t="s">
        <v>1227</v>
      </c>
    </row>
    <row r="348" spans="1:3" ht="14.5">
      <c r="A348" s="105">
        <v>18200</v>
      </c>
      <c r="B348" t="s">
        <v>1976</v>
      </c>
      <c r="C348" t="s">
        <v>1227</v>
      </c>
    </row>
    <row r="349" spans="1:3" ht="14.5">
      <c r="A349" s="105">
        <v>18250</v>
      </c>
      <c r="B349" t="s">
        <v>1261</v>
      </c>
      <c r="C349" t="s">
        <v>1227</v>
      </c>
    </row>
    <row r="350" spans="1:3" ht="14.5">
      <c r="A350" s="105">
        <v>18600</v>
      </c>
      <c r="B350" t="s">
        <v>375</v>
      </c>
      <c r="C350" t="s">
        <v>1227</v>
      </c>
    </row>
    <row r="351" spans="1:3" ht="14.5">
      <c r="A351" s="105">
        <v>18601</v>
      </c>
      <c r="B351" t="s">
        <v>2190</v>
      </c>
      <c r="C351" t="s">
        <v>926</v>
      </c>
    </row>
    <row r="352" spans="1:3" ht="14.5">
      <c r="A352" s="105">
        <v>18602</v>
      </c>
      <c r="B352" t="s">
        <v>2191</v>
      </c>
      <c r="C352" t="s">
        <v>927</v>
      </c>
    </row>
    <row r="353" spans="1:3" ht="14.5">
      <c r="A353" s="105">
        <v>18610</v>
      </c>
      <c r="B353" t="s">
        <v>2168</v>
      </c>
      <c r="C353" t="s">
        <v>1227</v>
      </c>
    </row>
    <row r="354" spans="1:3" ht="14.5">
      <c r="A354" s="105">
        <v>52495</v>
      </c>
      <c r="B354" t="s">
        <v>2192</v>
      </c>
      <c r="C354" t="s">
        <v>1227</v>
      </c>
    </row>
    <row r="355" spans="1:3" ht="14.5">
      <c r="A355" s="105">
        <v>16545</v>
      </c>
      <c r="B355" t="s">
        <v>2193</v>
      </c>
      <c r="C355" t="s">
        <v>1227</v>
      </c>
    </row>
    <row r="356" spans="1:3" ht="14.5">
      <c r="A356" s="105">
        <v>18098</v>
      </c>
      <c r="B356" t="s">
        <v>2194</v>
      </c>
      <c r="C356" t="s">
        <v>1227</v>
      </c>
    </row>
    <row r="357" spans="1:3" ht="14.5">
      <c r="A357" s="105">
        <v>16778</v>
      </c>
      <c r="B357" t="s">
        <v>2195</v>
      </c>
      <c r="C357" t="s">
        <v>1227</v>
      </c>
    </row>
    <row r="358" spans="1:3" ht="14.5">
      <c r="A358" s="105">
        <v>68390</v>
      </c>
      <c r="B358" t="s">
        <v>2196</v>
      </c>
      <c r="C358" t="s">
        <v>1227</v>
      </c>
    </row>
    <row r="359" spans="1:3" ht="14.5">
      <c r="A359" s="105">
        <v>19000</v>
      </c>
      <c r="B359" t="s">
        <v>1006</v>
      </c>
      <c r="C359" t="s">
        <v>1227</v>
      </c>
    </row>
    <row r="360" spans="1:3" ht="14.5">
      <c r="A360" s="105">
        <v>19020</v>
      </c>
      <c r="B360" t="s">
        <v>628</v>
      </c>
      <c r="C360" t="s">
        <v>1227</v>
      </c>
    </row>
    <row r="361" spans="1:3" ht="14.5">
      <c r="A361" s="105">
        <v>19040</v>
      </c>
      <c r="B361" t="s">
        <v>629</v>
      </c>
      <c r="C361" t="s">
        <v>1227</v>
      </c>
    </row>
    <row r="362" spans="1:3" ht="14.5">
      <c r="A362" s="105">
        <v>19050</v>
      </c>
      <c r="B362" t="s">
        <v>656</v>
      </c>
      <c r="C362" t="s">
        <v>1227</v>
      </c>
    </row>
    <row r="363" spans="1:3" ht="14.5">
      <c r="A363" s="105">
        <v>19100</v>
      </c>
      <c r="B363" t="s">
        <v>2041</v>
      </c>
      <c r="C363" t="s">
        <v>1227</v>
      </c>
    </row>
    <row r="364" spans="1:3" ht="14.5">
      <c r="A364" s="105">
        <v>19101</v>
      </c>
      <c r="B364" t="s">
        <v>2042</v>
      </c>
      <c r="C364" t="s">
        <v>1227</v>
      </c>
    </row>
    <row r="365" spans="1:3" ht="14.5">
      <c r="A365" s="105">
        <v>19102</v>
      </c>
      <c r="B365" t="s">
        <v>2043</v>
      </c>
      <c r="C365" t="s">
        <v>1227</v>
      </c>
    </row>
    <row r="366" spans="1:3" ht="14.5">
      <c r="A366" s="105">
        <v>19103</v>
      </c>
      <c r="B366" t="s">
        <v>2044</v>
      </c>
      <c r="C366" t="s">
        <v>1227</v>
      </c>
    </row>
    <row r="367" spans="1:3" ht="14.5">
      <c r="A367" s="105">
        <v>19104</v>
      </c>
      <c r="B367" t="s">
        <v>2045</v>
      </c>
      <c r="C367" t="s">
        <v>1227</v>
      </c>
    </row>
    <row r="368" spans="1:3" ht="14.5">
      <c r="A368" s="105">
        <v>19105</v>
      </c>
      <c r="B368" t="s">
        <v>2046</v>
      </c>
      <c r="C368" t="s">
        <v>1227</v>
      </c>
    </row>
    <row r="369" spans="1:3" ht="14.5">
      <c r="A369" s="105">
        <v>19106</v>
      </c>
      <c r="B369" t="s">
        <v>2047</v>
      </c>
      <c r="C369" t="s">
        <v>1227</v>
      </c>
    </row>
    <row r="370" spans="1:3" ht="14.5">
      <c r="A370" s="105">
        <v>19107</v>
      </c>
      <c r="B370" t="s">
        <v>2048</v>
      </c>
      <c r="C370" t="s">
        <v>1227</v>
      </c>
    </row>
    <row r="371" spans="1:3" ht="14.5">
      <c r="A371" s="105">
        <v>19108</v>
      </c>
      <c r="B371" t="s">
        <v>2049</v>
      </c>
      <c r="C371" t="s">
        <v>1227</v>
      </c>
    </row>
    <row r="372" spans="1:3" ht="14.5">
      <c r="A372" s="105">
        <v>19109</v>
      </c>
      <c r="B372" t="s">
        <v>2116</v>
      </c>
      <c r="C372" t="s">
        <v>1227</v>
      </c>
    </row>
    <row r="373" spans="1:3" ht="14.5">
      <c r="A373" s="105">
        <v>19110</v>
      </c>
      <c r="B373" t="s">
        <v>2095</v>
      </c>
      <c r="C373" t="s">
        <v>1227</v>
      </c>
    </row>
    <row r="374" spans="1:3" ht="14.5">
      <c r="A374" s="105">
        <v>19111</v>
      </c>
      <c r="B374" t="s">
        <v>2096</v>
      </c>
      <c r="C374" t="s">
        <v>1227</v>
      </c>
    </row>
    <row r="375" spans="1:3" ht="14.5">
      <c r="A375" s="105">
        <v>19112</v>
      </c>
      <c r="B375" t="s">
        <v>2050</v>
      </c>
      <c r="C375" t="s">
        <v>1227</v>
      </c>
    </row>
    <row r="376" spans="1:3" ht="14.5">
      <c r="A376" s="105">
        <v>19113</v>
      </c>
      <c r="B376" t="s">
        <v>2051</v>
      </c>
      <c r="C376" t="s">
        <v>1227</v>
      </c>
    </row>
    <row r="377" spans="1:3" ht="14.5">
      <c r="A377" s="105">
        <v>19114</v>
      </c>
      <c r="B377" t="s">
        <v>2052</v>
      </c>
      <c r="C377" t="s">
        <v>1227</v>
      </c>
    </row>
    <row r="378" spans="1:3" ht="14.5">
      <c r="A378" s="105">
        <v>19115</v>
      </c>
      <c r="B378" t="s">
        <v>2053</v>
      </c>
      <c r="C378" t="s">
        <v>1227</v>
      </c>
    </row>
    <row r="379" spans="1:3" ht="14.5">
      <c r="A379" s="105">
        <v>19116</v>
      </c>
      <c r="B379" t="s">
        <v>2054</v>
      </c>
      <c r="C379" t="s">
        <v>1227</v>
      </c>
    </row>
    <row r="380" spans="1:3" ht="14.5">
      <c r="A380" s="105">
        <v>19117</v>
      </c>
      <c r="B380" t="s">
        <v>2055</v>
      </c>
      <c r="C380" t="s">
        <v>1227</v>
      </c>
    </row>
    <row r="381" spans="1:3" ht="14.5">
      <c r="A381" s="105">
        <v>19118</v>
      </c>
      <c r="B381" t="s">
        <v>2056</v>
      </c>
      <c r="C381" t="s">
        <v>1227</v>
      </c>
    </row>
    <row r="382" spans="1:3" ht="14.5">
      <c r="A382" s="105">
        <v>19125</v>
      </c>
      <c r="B382" t="s">
        <v>2117</v>
      </c>
      <c r="C382" t="s">
        <v>1227</v>
      </c>
    </row>
    <row r="383" spans="1:3" ht="14.5">
      <c r="A383" s="105">
        <v>19126</v>
      </c>
      <c r="B383" t="s">
        <v>2118</v>
      </c>
      <c r="C383" t="s">
        <v>1227</v>
      </c>
    </row>
    <row r="384" spans="1:3" ht="14.5">
      <c r="A384" s="105">
        <v>19127</v>
      </c>
      <c r="B384" t="s">
        <v>2119</v>
      </c>
      <c r="C384" t="s">
        <v>1227</v>
      </c>
    </row>
    <row r="385" spans="1:3" ht="14.5">
      <c r="A385" s="105">
        <v>19128</v>
      </c>
      <c r="B385" t="s">
        <v>2120</v>
      </c>
      <c r="C385" t="s">
        <v>1227</v>
      </c>
    </row>
    <row r="386" spans="1:3" ht="14.5">
      <c r="A386" s="105">
        <v>19129</v>
      </c>
      <c r="B386" t="s">
        <v>2121</v>
      </c>
      <c r="C386" t="s">
        <v>1227</v>
      </c>
    </row>
    <row r="387" spans="1:3" ht="14.5">
      <c r="A387" s="105">
        <v>19120</v>
      </c>
      <c r="B387" t="s">
        <v>2534</v>
      </c>
      <c r="C387" t="s">
        <v>1227</v>
      </c>
    </row>
    <row r="388" spans="1:3" ht="14.5">
      <c r="A388" s="105">
        <v>19121</v>
      </c>
      <c r="B388" t="s">
        <v>2535</v>
      </c>
      <c r="C388" t="s">
        <v>1227</v>
      </c>
    </row>
    <row r="389" spans="1:3" ht="14.5">
      <c r="A389" s="105">
        <v>19122</v>
      </c>
      <c r="B389" t="s">
        <v>2536</v>
      </c>
      <c r="C389" t="s">
        <v>1227</v>
      </c>
    </row>
    <row r="390" spans="1:3" ht="14.5">
      <c r="A390" s="105">
        <v>19123</v>
      </c>
      <c r="B390" t="s">
        <v>2537</v>
      </c>
      <c r="C390" t="s">
        <v>1227</v>
      </c>
    </row>
    <row r="391" spans="1:3" ht="14.5">
      <c r="A391" s="105">
        <v>19124</v>
      </c>
      <c r="B391" t="s">
        <v>2538</v>
      </c>
      <c r="C391" t="s">
        <v>1227</v>
      </c>
    </row>
    <row r="392" spans="1:3" ht="14.5">
      <c r="A392" s="105">
        <v>35995</v>
      </c>
      <c r="B392" t="s">
        <v>2169</v>
      </c>
      <c r="C392" t="s">
        <v>1227</v>
      </c>
    </row>
    <row r="393" spans="1:3" ht="14.5">
      <c r="A393" s="105">
        <v>19060</v>
      </c>
      <c r="B393" t="s">
        <v>630</v>
      </c>
      <c r="C393" t="s">
        <v>1227</v>
      </c>
    </row>
    <row r="394" spans="1:3" ht="14.5">
      <c r="A394" s="105">
        <v>19061</v>
      </c>
      <c r="B394" t="s">
        <v>631</v>
      </c>
      <c r="C394" t="s">
        <v>1227</v>
      </c>
    </row>
    <row r="395" spans="1:3" ht="14.5">
      <c r="A395" s="105">
        <v>19062</v>
      </c>
      <c r="B395" t="s">
        <v>632</v>
      </c>
      <c r="C395" t="s">
        <v>1227</v>
      </c>
    </row>
    <row r="396" spans="1:3" ht="14.5">
      <c r="A396" s="105">
        <v>19063</v>
      </c>
      <c r="B396" t="s">
        <v>633</v>
      </c>
      <c r="C396" t="s">
        <v>1227</v>
      </c>
    </row>
    <row r="397" spans="1:3" ht="14.5">
      <c r="A397" s="105">
        <v>19064</v>
      </c>
      <c r="B397" t="s">
        <v>634</v>
      </c>
      <c r="C397" t="s">
        <v>1227</v>
      </c>
    </row>
    <row r="398" spans="1:3" ht="14.5">
      <c r="A398" s="105">
        <v>19065</v>
      </c>
      <c r="B398" t="s">
        <v>635</v>
      </c>
      <c r="C398" t="s">
        <v>1227</v>
      </c>
    </row>
    <row r="399" spans="1:3" ht="14.5">
      <c r="A399" s="105">
        <v>19066</v>
      </c>
      <c r="B399" t="s">
        <v>636</v>
      </c>
      <c r="C399" t="s">
        <v>1227</v>
      </c>
    </row>
    <row r="400" spans="1:3" ht="14.5">
      <c r="A400" s="105">
        <v>19067</v>
      </c>
      <c r="B400" t="s">
        <v>637</v>
      </c>
      <c r="C400" t="s">
        <v>1227</v>
      </c>
    </row>
    <row r="401" spans="1:3" ht="14.5">
      <c r="A401" s="105">
        <v>19068</v>
      </c>
      <c r="B401" t="s">
        <v>638</v>
      </c>
      <c r="C401" t="s">
        <v>1227</v>
      </c>
    </row>
    <row r="402" spans="1:3" ht="14.5">
      <c r="A402" s="105">
        <v>19069</v>
      </c>
      <c r="B402" t="s">
        <v>639</v>
      </c>
      <c r="C402" t="s">
        <v>1227</v>
      </c>
    </row>
    <row r="403" spans="1:3" ht="14.5">
      <c r="A403" s="105">
        <v>19070</v>
      </c>
      <c r="B403" t="s">
        <v>640</v>
      </c>
      <c r="C403" t="s">
        <v>1227</v>
      </c>
    </row>
    <row r="404" spans="1:3" ht="14.5">
      <c r="A404" s="105">
        <v>19080</v>
      </c>
      <c r="B404" t="s">
        <v>752</v>
      </c>
      <c r="C404" t="s">
        <v>1227</v>
      </c>
    </row>
    <row r="405" spans="1:3" ht="14.5">
      <c r="A405" s="105">
        <v>19081</v>
      </c>
      <c r="B405" t="s">
        <v>753</v>
      </c>
      <c r="C405" t="s">
        <v>1227</v>
      </c>
    </row>
    <row r="406" spans="1:3" ht="14.5">
      <c r="A406" s="105">
        <v>19082</v>
      </c>
      <c r="B406" t="s">
        <v>754</v>
      </c>
      <c r="C406" t="s">
        <v>1227</v>
      </c>
    </row>
    <row r="407" spans="1:3" ht="14.5">
      <c r="A407" s="105">
        <v>19083</v>
      </c>
      <c r="B407" t="s">
        <v>755</v>
      </c>
      <c r="C407" t="s">
        <v>1227</v>
      </c>
    </row>
    <row r="408" spans="1:3" ht="14.5">
      <c r="A408" s="105">
        <v>19084</v>
      </c>
      <c r="B408" t="s">
        <v>756</v>
      </c>
      <c r="C408" t="s">
        <v>1227</v>
      </c>
    </row>
    <row r="409" spans="1:3" ht="14.5">
      <c r="A409" s="105">
        <v>19085</v>
      </c>
      <c r="B409" t="s">
        <v>757</v>
      </c>
      <c r="C409" t="s">
        <v>1227</v>
      </c>
    </row>
    <row r="410" spans="1:3" ht="14.5">
      <c r="A410" s="105">
        <v>20000</v>
      </c>
      <c r="B410" t="s">
        <v>863</v>
      </c>
      <c r="C410" t="s">
        <v>1227</v>
      </c>
    </row>
    <row r="411" spans="1:3" ht="14.5">
      <c r="A411" s="105">
        <v>20001</v>
      </c>
      <c r="B411" t="s">
        <v>1755</v>
      </c>
      <c r="C411" t="s">
        <v>1533</v>
      </c>
    </row>
    <row r="412" spans="1:3" ht="14.5">
      <c r="A412" s="105">
        <v>20002</v>
      </c>
      <c r="B412" t="s">
        <v>2025</v>
      </c>
      <c r="C412" t="s">
        <v>967</v>
      </c>
    </row>
    <row r="413" spans="1:3" ht="14.5">
      <c r="A413" s="105">
        <v>20040</v>
      </c>
      <c r="B413" t="s">
        <v>2026</v>
      </c>
      <c r="C413" t="s">
        <v>896</v>
      </c>
    </row>
    <row r="414" spans="1:3" ht="14.5">
      <c r="A414" s="105">
        <v>20041</v>
      </c>
      <c r="B414" t="s">
        <v>2027</v>
      </c>
      <c r="C414" t="s">
        <v>968</v>
      </c>
    </row>
    <row r="415" spans="1:3" ht="14.5">
      <c r="A415" s="105">
        <v>20042</v>
      </c>
      <c r="B415" t="s">
        <v>1363</v>
      </c>
      <c r="C415" t="s">
        <v>1227</v>
      </c>
    </row>
    <row r="416" spans="1:3" ht="14.5">
      <c r="A416" s="105">
        <v>20060</v>
      </c>
      <c r="B416" t="s">
        <v>159</v>
      </c>
      <c r="C416" t="s">
        <v>1227</v>
      </c>
    </row>
    <row r="417" spans="1:3" ht="14.5">
      <c r="A417" s="105">
        <v>20070</v>
      </c>
      <c r="B417" t="s">
        <v>1756</v>
      </c>
      <c r="C417" t="s">
        <v>1316</v>
      </c>
    </row>
    <row r="418" spans="1:3" ht="14.5">
      <c r="A418" s="105">
        <v>20080</v>
      </c>
      <c r="B418" t="s">
        <v>1534</v>
      </c>
      <c r="C418" t="s">
        <v>1227</v>
      </c>
    </row>
    <row r="419" spans="1:3" ht="14.5">
      <c r="A419" s="105">
        <v>20100</v>
      </c>
      <c r="B419" t="s">
        <v>2256</v>
      </c>
      <c r="C419" t="s">
        <v>1227</v>
      </c>
    </row>
    <row r="420" spans="1:3" ht="14.5">
      <c r="A420" s="105">
        <v>20200</v>
      </c>
      <c r="B420" t="s">
        <v>333</v>
      </c>
      <c r="C420" t="s">
        <v>1227</v>
      </c>
    </row>
    <row r="421" spans="1:3" ht="14.5">
      <c r="A421" s="105">
        <v>20300</v>
      </c>
      <c r="B421" t="s">
        <v>1262</v>
      </c>
      <c r="C421" t="s">
        <v>1227</v>
      </c>
    </row>
    <row r="422" spans="1:3" ht="14.5">
      <c r="A422" s="105">
        <v>20400</v>
      </c>
      <c r="B422" t="s">
        <v>1298</v>
      </c>
      <c r="C422" t="s">
        <v>228</v>
      </c>
    </row>
    <row r="423" spans="1:3" ht="14.5">
      <c r="A423" s="105">
        <v>20401</v>
      </c>
      <c r="B423" t="s">
        <v>1162</v>
      </c>
      <c r="C423" t="s">
        <v>1227</v>
      </c>
    </row>
    <row r="424" spans="1:3" ht="14.5">
      <c r="A424" s="105">
        <v>20600</v>
      </c>
      <c r="B424" t="s">
        <v>140</v>
      </c>
      <c r="C424" t="s">
        <v>1227</v>
      </c>
    </row>
    <row r="425" spans="1:3" ht="14.5">
      <c r="A425" s="105">
        <v>20620</v>
      </c>
      <c r="B425" t="s">
        <v>2553</v>
      </c>
      <c r="C425" t="s">
        <v>1227</v>
      </c>
    </row>
    <row r="426" spans="1:3" ht="14.5">
      <c r="A426" s="105">
        <v>20621</v>
      </c>
      <c r="B426" t="s">
        <v>1757</v>
      </c>
      <c r="C426" t="s">
        <v>1227</v>
      </c>
    </row>
    <row r="427" spans="1:3" ht="14.5">
      <c r="A427" s="105">
        <v>20640</v>
      </c>
      <c r="B427" t="s">
        <v>280</v>
      </c>
      <c r="C427" t="s">
        <v>1227</v>
      </c>
    </row>
    <row r="428" spans="1:3" ht="14.5">
      <c r="A428" s="105">
        <v>20641</v>
      </c>
      <c r="B428" t="s">
        <v>472</v>
      </c>
      <c r="C428" t="s">
        <v>1227</v>
      </c>
    </row>
    <row r="429" spans="1:3" ht="14.5">
      <c r="A429" s="105">
        <v>20670</v>
      </c>
      <c r="B429" t="s">
        <v>1758</v>
      </c>
      <c r="C429" t="s">
        <v>281</v>
      </c>
    </row>
    <row r="430" spans="1:3" ht="14.5">
      <c r="A430" s="105">
        <v>20690</v>
      </c>
      <c r="B430" t="s">
        <v>471</v>
      </c>
      <c r="C430" t="s">
        <v>1227</v>
      </c>
    </row>
    <row r="431" spans="1:3" ht="14.5">
      <c r="A431" s="105">
        <v>20710</v>
      </c>
      <c r="B431" t="s">
        <v>2453</v>
      </c>
      <c r="C431" t="s">
        <v>1317</v>
      </c>
    </row>
    <row r="432" spans="1:3" ht="14.5">
      <c r="A432" s="105">
        <v>20730</v>
      </c>
      <c r="B432" t="s">
        <v>2454</v>
      </c>
      <c r="C432" t="s">
        <v>1318</v>
      </c>
    </row>
    <row r="433" spans="1:3" ht="14.5">
      <c r="A433" s="105">
        <v>20750</v>
      </c>
      <c r="B433" t="s">
        <v>1918</v>
      </c>
      <c r="C433" t="s">
        <v>1822</v>
      </c>
    </row>
    <row r="434" spans="1:3" ht="14.5">
      <c r="A434" s="105">
        <v>21100</v>
      </c>
      <c r="B434" t="s">
        <v>2480</v>
      </c>
      <c r="C434" t="s">
        <v>1227</v>
      </c>
    </row>
    <row r="435" spans="1:3" ht="14.5">
      <c r="A435" s="105">
        <v>21160</v>
      </c>
      <c r="B435" t="s">
        <v>2555</v>
      </c>
      <c r="C435" t="s">
        <v>1227</v>
      </c>
    </row>
    <row r="436" spans="1:3" ht="14.5">
      <c r="A436" s="105">
        <v>21200</v>
      </c>
      <c r="B436" t="s">
        <v>2481</v>
      </c>
      <c r="C436" t="s">
        <v>1227</v>
      </c>
    </row>
    <row r="437" spans="1:3" ht="14.5">
      <c r="A437" s="105">
        <v>21210</v>
      </c>
      <c r="B437" t="s">
        <v>1732</v>
      </c>
      <c r="C437" t="s">
        <v>1227</v>
      </c>
    </row>
    <row r="438" spans="1:3" ht="14.5">
      <c r="A438" s="105">
        <v>21220</v>
      </c>
      <c r="B438" t="s">
        <v>368</v>
      </c>
      <c r="C438" t="s">
        <v>1227</v>
      </c>
    </row>
    <row r="439" spans="1:3" ht="14.5">
      <c r="A439" s="105">
        <v>21221</v>
      </c>
      <c r="B439" t="s">
        <v>1760</v>
      </c>
      <c r="C439" t="s">
        <v>969</v>
      </c>
    </row>
    <row r="440" spans="1:3" ht="14.5">
      <c r="A440" s="105">
        <v>21223</v>
      </c>
      <c r="B440" t="s">
        <v>1761</v>
      </c>
      <c r="C440" t="s">
        <v>970</v>
      </c>
    </row>
    <row r="441" spans="1:3" ht="14.5">
      <c r="A441" s="105">
        <v>21224</v>
      </c>
      <c r="B441" t="s">
        <v>1762</v>
      </c>
      <c r="C441" t="s">
        <v>971</v>
      </c>
    </row>
    <row r="442" spans="1:3" ht="14.5">
      <c r="A442" s="105">
        <v>21225</v>
      </c>
      <c r="B442" t="s">
        <v>1957</v>
      </c>
      <c r="C442" t="s">
        <v>1958</v>
      </c>
    </row>
    <row r="443" spans="1:3" ht="14.5">
      <c r="A443" s="105">
        <v>21280</v>
      </c>
      <c r="B443" t="s">
        <v>643</v>
      </c>
      <c r="C443" t="s">
        <v>1227</v>
      </c>
    </row>
    <row r="444" spans="1:3" ht="14.5">
      <c r="A444" s="105">
        <v>21290</v>
      </c>
      <c r="B444" t="s">
        <v>2482</v>
      </c>
      <c r="C444" t="s">
        <v>1227</v>
      </c>
    </row>
    <row r="445" spans="1:3" ht="14.5">
      <c r="A445" s="105">
        <v>21300</v>
      </c>
      <c r="B445" t="s">
        <v>644</v>
      </c>
      <c r="C445" t="s">
        <v>1227</v>
      </c>
    </row>
    <row r="446" spans="1:3" ht="14.5">
      <c r="A446" s="105">
        <v>21301</v>
      </c>
      <c r="B446" t="s">
        <v>1744</v>
      </c>
      <c r="C446" t="s">
        <v>972</v>
      </c>
    </row>
    <row r="447" spans="1:3" ht="14.5">
      <c r="A447" s="105">
        <v>21330</v>
      </c>
      <c r="B447" t="s">
        <v>645</v>
      </c>
      <c r="C447" t="s">
        <v>1227</v>
      </c>
    </row>
    <row r="448" spans="1:3" ht="14.5">
      <c r="A448" s="105">
        <v>21331</v>
      </c>
      <c r="B448" t="s">
        <v>646</v>
      </c>
      <c r="C448" t="s">
        <v>1227</v>
      </c>
    </row>
    <row r="449" spans="1:3" ht="14.5">
      <c r="A449" s="105">
        <v>21360</v>
      </c>
      <c r="B449" t="s">
        <v>1502</v>
      </c>
      <c r="C449" t="s">
        <v>1227</v>
      </c>
    </row>
    <row r="450" spans="1:3" ht="14.5">
      <c r="A450" s="105">
        <v>21380</v>
      </c>
      <c r="B450" t="s">
        <v>973</v>
      </c>
      <c r="C450" t="s">
        <v>1227</v>
      </c>
    </row>
    <row r="451" spans="1:3" ht="14.5">
      <c r="A451" s="105">
        <v>21400</v>
      </c>
      <c r="B451" t="s">
        <v>1943</v>
      </c>
      <c r="C451" t="s">
        <v>139</v>
      </c>
    </row>
    <row r="452" spans="1:3" ht="14.5">
      <c r="A452" s="105">
        <v>21420</v>
      </c>
      <c r="B452" t="s">
        <v>237</v>
      </c>
      <c r="C452" t="s">
        <v>1227</v>
      </c>
    </row>
    <row r="453" spans="1:3" ht="14.5">
      <c r="A453" s="105">
        <v>21440</v>
      </c>
      <c r="B453" t="s">
        <v>2483</v>
      </c>
      <c r="C453" t="s">
        <v>1227</v>
      </c>
    </row>
    <row r="454" spans="1:3" ht="14.5">
      <c r="A454" s="105">
        <v>21460</v>
      </c>
      <c r="B454" t="s">
        <v>1959</v>
      </c>
      <c r="C454" t="s">
        <v>1960</v>
      </c>
    </row>
    <row r="455" spans="1:3" ht="14.5">
      <c r="A455" s="105">
        <v>21480</v>
      </c>
      <c r="B455" t="s">
        <v>1163</v>
      </c>
      <c r="C455" t="s">
        <v>1227</v>
      </c>
    </row>
    <row r="456" spans="1:3" ht="14.5">
      <c r="A456" s="105">
        <v>21500</v>
      </c>
      <c r="B456" t="s">
        <v>1635</v>
      </c>
      <c r="C456" t="s">
        <v>1227</v>
      </c>
    </row>
    <row r="457" spans="1:3" ht="14.5">
      <c r="A457" s="105">
        <v>21510</v>
      </c>
      <c r="B457" t="s">
        <v>1919</v>
      </c>
      <c r="C457" t="s">
        <v>1227</v>
      </c>
    </row>
    <row r="458" spans="1:3" ht="14.5">
      <c r="A458" s="105">
        <v>21520</v>
      </c>
      <c r="B458" t="s">
        <v>1906</v>
      </c>
      <c r="C458" t="s">
        <v>1227</v>
      </c>
    </row>
    <row r="459" spans="1:3" ht="14.5">
      <c r="A459" s="105">
        <v>21222</v>
      </c>
      <c r="B459" t="s">
        <v>1717</v>
      </c>
      <c r="C459" t="s">
        <v>1227</v>
      </c>
    </row>
    <row r="460" spans="1:3" ht="14.5">
      <c r="A460" s="105">
        <v>21120</v>
      </c>
      <c r="B460" t="s">
        <v>171</v>
      </c>
      <c r="C460" t="s">
        <v>1227</v>
      </c>
    </row>
    <row r="461" spans="1:3" ht="14.5">
      <c r="A461" s="105">
        <v>21600</v>
      </c>
      <c r="B461" t="s">
        <v>2342</v>
      </c>
      <c r="C461" t="s">
        <v>1227</v>
      </c>
    </row>
    <row r="462" spans="1:3" ht="14.5">
      <c r="A462" s="105">
        <v>21601</v>
      </c>
      <c r="B462" t="s">
        <v>165</v>
      </c>
      <c r="C462" t="s">
        <v>1227</v>
      </c>
    </row>
    <row r="463" spans="1:3" ht="14.5">
      <c r="A463" s="105">
        <v>21602</v>
      </c>
      <c r="B463" t="s">
        <v>1583</v>
      </c>
      <c r="C463" t="s">
        <v>1227</v>
      </c>
    </row>
    <row r="464" spans="1:3" ht="14.5">
      <c r="A464" s="105">
        <v>21603</v>
      </c>
      <c r="B464" t="s">
        <v>1718</v>
      </c>
      <c r="C464" t="s">
        <v>1227</v>
      </c>
    </row>
    <row r="465" spans="1:3" ht="14.5">
      <c r="A465" s="105">
        <v>21604</v>
      </c>
      <c r="B465" t="s">
        <v>1719</v>
      </c>
      <c r="C465" t="s">
        <v>1227</v>
      </c>
    </row>
    <row r="466" spans="1:3" ht="14.5">
      <c r="A466" s="105">
        <v>21605</v>
      </c>
      <c r="B466" t="s">
        <v>1920</v>
      </c>
      <c r="C466" t="s">
        <v>1227</v>
      </c>
    </row>
    <row r="467" spans="1:3" ht="14.5">
      <c r="A467" s="105">
        <v>21606</v>
      </c>
      <c r="B467" t="s">
        <v>2361</v>
      </c>
      <c r="C467" t="s">
        <v>1227</v>
      </c>
    </row>
    <row r="468" spans="1:3" ht="14.5">
      <c r="A468" s="105">
        <v>35000</v>
      </c>
      <c r="B468" t="s">
        <v>2491</v>
      </c>
      <c r="C468" t="s">
        <v>1227</v>
      </c>
    </row>
    <row r="469" spans="1:3" ht="14.5">
      <c r="A469" s="105">
        <v>35020</v>
      </c>
      <c r="B469" t="s">
        <v>1018</v>
      </c>
      <c r="C469" t="s">
        <v>1227</v>
      </c>
    </row>
    <row r="470" spans="1:3" ht="14.5">
      <c r="A470" s="105">
        <v>35800</v>
      </c>
      <c r="B470" t="s">
        <v>641</v>
      </c>
      <c r="C470" t="s">
        <v>1227</v>
      </c>
    </row>
    <row r="471" spans="1:3" ht="14.5">
      <c r="A471" s="105">
        <v>36730</v>
      </c>
      <c r="B471" t="s">
        <v>1023</v>
      </c>
      <c r="C471" t="s">
        <v>1227</v>
      </c>
    </row>
    <row r="472" spans="1:3" ht="14.5">
      <c r="A472" s="105">
        <v>40650</v>
      </c>
      <c r="B472" t="s">
        <v>1031</v>
      </c>
      <c r="C472" t="s">
        <v>1227</v>
      </c>
    </row>
    <row r="473" spans="1:3" ht="14.5">
      <c r="A473" s="105">
        <v>43700</v>
      </c>
      <c r="B473" t="s">
        <v>1038</v>
      </c>
      <c r="C473" t="s">
        <v>1227</v>
      </c>
    </row>
    <row r="474" spans="1:3" ht="14.5">
      <c r="A474" s="105">
        <v>48650</v>
      </c>
      <c r="B474" t="s">
        <v>1047</v>
      </c>
      <c r="C474" t="s">
        <v>1227</v>
      </c>
    </row>
    <row r="475" spans="1:3" ht="14.5">
      <c r="A475" s="105">
        <v>48651</v>
      </c>
      <c r="B475" t="s">
        <v>279</v>
      </c>
      <c r="C475" t="s">
        <v>1227</v>
      </c>
    </row>
    <row r="476" spans="1:3" ht="14.5">
      <c r="A476" s="105">
        <v>49850</v>
      </c>
      <c r="B476" t="s">
        <v>1048</v>
      </c>
      <c r="C476" t="s">
        <v>1227</v>
      </c>
    </row>
    <row r="477" spans="1:3" ht="14.5">
      <c r="A477" s="105">
        <v>21800</v>
      </c>
      <c r="B477" t="s">
        <v>369</v>
      </c>
      <c r="C477" t="s">
        <v>1227</v>
      </c>
    </row>
    <row r="478" spans="1:3" ht="14.5">
      <c r="A478" s="105">
        <v>21801</v>
      </c>
      <c r="B478" t="s">
        <v>1745</v>
      </c>
      <c r="C478" t="s">
        <v>974</v>
      </c>
    </row>
    <row r="479" spans="1:3" ht="14.5">
      <c r="A479" s="105">
        <v>21802</v>
      </c>
      <c r="B479" t="s">
        <v>1763</v>
      </c>
      <c r="C479" t="s">
        <v>975</v>
      </c>
    </row>
    <row r="480" spans="1:3" ht="14.5">
      <c r="A480" s="105">
        <v>21840</v>
      </c>
      <c r="B480" t="s">
        <v>642</v>
      </c>
      <c r="C480" t="s">
        <v>1227</v>
      </c>
    </row>
    <row r="481" spans="1:3" ht="14.5">
      <c r="A481" s="105">
        <v>21850</v>
      </c>
      <c r="B481" t="s">
        <v>1665</v>
      </c>
      <c r="C481" t="s">
        <v>1227</v>
      </c>
    </row>
    <row r="482" spans="1:3" ht="14.5">
      <c r="A482" s="105">
        <v>21860</v>
      </c>
      <c r="B482" t="s">
        <v>1907</v>
      </c>
      <c r="C482" t="s">
        <v>1227</v>
      </c>
    </row>
    <row r="483" spans="1:3" ht="14.5">
      <c r="A483" s="105">
        <v>21861</v>
      </c>
      <c r="B483" t="s">
        <v>1908</v>
      </c>
      <c r="C483" t="s">
        <v>1227</v>
      </c>
    </row>
    <row r="484" spans="1:3" ht="14.5">
      <c r="A484" s="105">
        <v>21900</v>
      </c>
      <c r="B484" t="s">
        <v>2320</v>
      </c>
      <c r="C484" t="s">
        <v>1227</v>
      </c>
    </row>
    <row r="485" spans="1:3" ht="14.5">
      <c r="A485" s="105">
        <v>22000</v>
      </c>
      <c r="B485" t="s">
        <v>976</v>
      </c>
      <c r="C485" t="s">
        <v>1227</v>
      </c>
    </row>
    <row r="486" spans="1:3" ht="14.5">
      <c r="A486" s="105">
        <v>22020</v>
      </c>
      <c r="B486" t="s">
        <v>535</v>
      </c>
      <c r="C486" t="s">
        <v>1227</v>
      </c>
    </row>
    <row r="487" spans="1:3" ht="14.5">
      <c r="A487" s="105">
        <v>22040</v>
      </c>
      <c r="B487" t="s">
        <v>1263</v>
      </c>
      <c r="C487" t="s">
        <v>1227</v>
      </c>
    </row>
    <row r="488" spans="1:3" ht="14.5">
      <c r="A488" s="105">
        <v>22041</v>
      </c>
      <c r="B488" t="s">
        <v>1306</v>
      </c>
      <c r="C488" t="s">
        <v>1227</v>
      </c>
    </row>
    <row r="489" spans="1:3" ht="14.5">
      <c r="A489" s="105">
        <v>22100</v>
      </c>
      <c r="B489" t="s">
        <v>2197</v>
      </c>
      <c r="C489" t="s">
        <v>367</v>
      </c>
    </row>
    <row r="490" spans="1:3" ht="14.5">
      <c r="A490" s="105">
        <v>22200</v>
      </c>
      <c r="B490" t="s">
        <v>1909</v>
      </c>
      <c r="C490" t="s">
        <v>1227</v>
      </c>
    </row>
    <row r="491" spans="1:3" ht="14.5">
      <c r="A491" s="105">
        <v>22201</v>
      </c>
      <c r="B491" t="s">
        <v>1973</v>
      </c>
      <c r="C491" t="s">
        <v>278</v>
      </c>
    </row>
    <row r="492" spans="1:3" ht="14.5">
      <c r="A492" s="105">
        <v>22202</v>
      </c>
      <c r="B492" t="s">
        <v>1921</v>
      </c>
      <c r="C492" t="s">
        <v>977</v>
      </c>
    </row>
    <row r="493" spans="1:3" ht="14.5">
      <c r="A493" s="105">
        <v>22240</v>
      </c>
      <c r="B493" t="s">
        <v>371</v>
      </c>
      <c r="C493" t="s">
        <v>1227</v>
      </c>
    </row>
    <row r="494" spans="1:3" ht="14.5">
      <c r="A494" s="105">
        <v>22260</v>
      </c>
      <c r="B494" t="s">
        <v>2028</v>
      </c>
      <c r="C494" t="s">
        <v>529</v>
      </c>
    </row>
    <row r="495" spans="1:3" ht="14.5">
      <c r="A495" s="105">
        <v>22261</v>
      </c>
      <c r="B495" t="s">
        <v>978</v>
      </c>
      <c r="C495" t="s">
        <v>1227</v>
      </c>
    </row>
    <row r="496" spans="1:3" ht="14.5">
      <c r="A496" s="105">
        <v>22262</v>
      </c>
      <c r="B496" t="s">
        <v>2492</v>
      </c>
      <c r="C496" t="s">
        <v>1227</v>
      </c>
    </row>
    <row r="497" spans="1:3" ht="14.5">
      <c r="A497" s="105">
        <v>22263</v>
      </c>
      <c r="B497" t="s">
        <v>1007</v>
      </c>
      <c r="C497" t="s">
        <v>1227</v>
      </c>
    </row>
    <row r="498" spans="1:3" ht="14.5">
      <c r="A498" s="105">
        <v>22264</v>
      </c>
      <c r="B498" t="s">
        <v>979</v>
      </c>
      <c r="C498" t="s">
        <v>1227</v>
      </c>
    </row>
    <row r="499" spans="1:3" ht="14.5">
      <c r="A499" s="105">
        <v>22265</v>
      </c>
      <c r="B499" t="s">
        <v>980</v>
      </c>
      <c r="C499" t="s">
        <v>1227</v>
      </c>
    </row>
    <row r="500" spans="1:3" ht="14.5">
      <c r="A500" s="105">
        <v>22266</v>
      </c>
      <c r="B500" t="s">
        <v>981</v>
      </c>
      <c r="C500" t="s">
        <v>1227</v>
      </c>
    </row>
    <row r="501" spans="1:3" ht="14.5">
      <c r="A501" s="105">
        <v>22267</v>
      </c>
      <c r="B501" t="s">
        <v>1008</v>
      </c>
      <c r="C501" t="s">
        <v>1227</v>
      </c>
    </row>
    <row r="502" spans="1:3" ht="14.5">
      <c r="A502" s="105">
        <v>22268</v>
      </c>
      <c r="B502" t="s">
        <v>1009</v>
      </c>
      <c r="C502" t="s">
        <v>1227</v>
      </c>
    </row>
    <row r="503" spans="1:3" ht="14.5">
      <c r="A503" s="105">
        <v>22269</v>
      </c>
      <c r="B503" t="s">
        <v>1010</v>
      </c>
      <c r="C503" t="s">
        <v>1227</v>
      </c>
    </row>
    <row r="504" spans="1:3" ht="14.5">
      <c r="A504" s="105">
        <v>22270</v>
      </c>
      <c r="B504" t="s">
        <v>1011</v>
      </c>
      <c r="C504" t="s">
        <v>1227</v>
      </c>
    </row>
    <row r="505" spans="1:3" ht="14.5">
      <c r="A505" s="105">
        <v>22271</v>
      </c>
      <c r="B505" t="s">
        <v>1347</v>
      </c>
      <c r="C505" t="s">
        <v>1227</v>
      </c>
    </row>
    <row r="506" spans="1:3" ht="14.5">
      <c r="A506" s="105">
        <v>22272</v>
      </c>
      <c r="B506" t="s">
        <v>1898</v>
      </c>
      <c r="C506" t="s">
        <v>1227</v>
      </c>
    </row>
    <row r="507" spans="1:3" ht="14.5">
      <c r="A507" s="105">
        <v>22340</v>
      </c>
      <c r="B507" t="s">
        <v>2029</v>
      </c>
      <c r="C507" t="s">
        <v>530</v>
      </c>
    </row>
    <row r="508" spans="1:3" ht="14.5">
      <c r="A508" s="105">
        <v>22360</v>
      </c>
      <c r="B508" t="s">
        <v>1944</v>
      </c>
      <c r="C508" t="s">
        <v>531</v>
      </c>
    </row>
    <row r="509" spans="1:3" ht="14.5">
      <c r="A509" s="105">
        <v>22362</v>
      </c>
      <c r="B509" t="s">
        <v>2030</v>
      </c>
      <c r="C509" t="s">
        <v>647</v>
      </c>
    </row>
    <row r="510" spans="1:3" ht="14.5">
      <c r="A510" s="105">
        <v>22420</v>
      </c>
      <c r="B510" t="s">
        <v>2031</v>
      </c>
      <c r="C510" t="s">
        <v>650</v>
      </c>
    </row>
    <row r="511" spans="1:3" ht="14.5">
      <c r="A511" s="105">
        <v>22440</v>
      </c>
      <c r="B511" t="s">
        <v>651</v>
      </c>
      <c r="C511" t="s">
        <v>1227</v>
      </c>
    </row>
    <row r="512" spans="1:3" ht="14.5">
      <c r="A512" s="105">
        <v>22460</v>
      </c>
      <c r="B512" t="s">
        <v>1910</v>
      </c>
      <c r="C512" t="s">
        <v>1227</v>
      </c>
    </row>
    <row r="513" spans="1:3" ht="14.5">
      <c r="A513" s="105">
        <v>22500</v>
      </c>
      <c r="B513" t="s">
        <v>1764</v>
      </c>
      <c r="C513" t="s">
        <v>982</v>
      </c>
    </row>
    <row r="514" spans="1:3" ht="14.5">
      <c r="A514" s="105">
        <v>22580</v>
      </c>
      <c r="B514" t="s">
        <v>2032</v>
      </c>
      <c r="C514" t="s">
        <v>1666</v>
      </c>
    </row>
    <row r="515" spans="1:3" ht="14.5">
      <c r="A515" s="105">
        <v>22600</v>
      </c>
      <c r="B515" t="s">
        <v>2321</v>
      </c>
      <c r="C515" t="s">
        <v>1227</v>
      </c>
    </row>
    <row r="516" spans="1:3" ht="14.5">
      <c r="A516" s="105">
        <v>22620</v>
      </c>
      <c r="B516" t="s">
        <v>370</v>
      </c>
      <c r="C516" t="s">
        <v>1227</v>
      </c>
    </row>
    <row r="517" spans="1:3" ht="14.5">
      <c r="A517" s="105">
        <v>22800</v>
      </c>
      <c r="B517" t="s">
        <v>2322</v>
      </c>
      <c r="C517" t="s">
        <v>1227</v>
      </c>
    </row>
    <row r="518" spans="1:3" ht="14.5">
      <c r="A518" s="105">
        <v>22820</v>
      </c>
      <c r="B518" t="s">
        <v>2108</v>
      </c>
      <c r="C518" t="s">
        <v>657</v>
      </c>
    </row>
    <row r="519" spans="1:3" ht="14.5">
      <c r="A519" s="105">
        <v>22840</v>
      </c>
      <c r="B519" t="s">
        <v>164</v>
      </c>
      <c r="C519" t="s">
        <v>1227</v>
      </c>
    </row>
    <row r="520" spans="1:3" ht="14.5">
      <c r="A520" s="105">
        <v>23600</v>
      </c>
      <c r="B520" t="s">
        <v>344</v>
      </c>
      <c r="C520" t="s">
        <v>1227</v>
      </c>
    </row>
    <row r="521" spans="1:3" ht="14.5">
      <c r="A521" s="105">
        <v>22900</v>
      </c>
      <c r="B521" t="s">
        <v>2033</v>
      </c>
      <c r="C521" t="s">
        <v>1516</v>
      </c>
    </row>
    <row r="522" spans="1:3" ht="14.5">
      <c r="A522" s="105">
        <v>22901</v>
      </c>
      <c r="B522" t="s">
        <v>1765</v>
      </c>
      <c r="C522" t="s">
        <v>1164</v>
      </c>
    </row>
    <row r="523" spans="1:3" ht="14.5">
      <c r="A523" s="105">
        <v>22902</v>
      </c>
      <c r="B523" t="s">
        <v>1766</v>
      </c>
      <c r="C523" t="s">
        <v>14</v>
      </c>
    </row>
    <row r="524" spans="1:3" ht="14.5">
      <c r="A524" s="105">
        <v>22903</v>
      </c>
      <c r="B524" t="s">
        <v>1979</v>
      </c>
      <c r="C524" t="s">
        <v>277</v>
      </c>
    </row>
    <row r="525" spans="1:3" ht="14.5">
      <c r="A525" s="105">
        <v>22904</v>
      </c>
      <c r="B525" t="s">
        <v>1767</v>
      </c>
      <c r="C525" t="s">
        <v>276</v>
      </c>
    </row>
    <row r="526" spans="1:3" ht="14.5">
      <c r="A526" s="105">
        <v>22905</v>
      </c>
      <c r="B526" t="s">
        <v>2034</v>
      </c>
      <c r="C526" t="s">
        <v>626</v>
      </c>
    </row>
    <row r="527" spans="1:3" ht="14.5">
      <c r="A527" s="105">
        <v>22906</v>
      </c>
      <c r="B527" t="s">
        <v>1768</v>
      </c>
      <c r="C527" t="s">
        <v>365</v>
      </c>
    </row>
    <row r="528" spans="1:3" ht="14.5">
      <c r="A528" s="105">
        <v>22907</v>
      </c>
      <c r="B528" t="s">
        <v>1769</v>
      </c>
      <c r="C528" t="s">
        <v>627</v>
      </c>
    </row>
    <row r="529" spans="1:3" ht="14.5">
      <c r="A529" s="105">
        <v>22908</v>
      </c>
      <c r="B529" t="s">
        <v>1770</v>
      </c>
      <c r="C529" t="s">
        <v>366</v>
      </c>
    </row>
    <row r="530" spans="1:3" ht="14.5">
      <c r="A530" s="105">
        <v>22990</v>
      </c>
      <c r="B530" t="s">
        <v>1771</v>
      </c>
      <c r="C530" t="s">
        <v>275</v>
      </c>
    </row>
    <row r="531" spans="1:3" ht="14.5">
      <c r="A531" s="105">
        <v>23010</v>
      </c>
      <c r="B531" t="s">
        <v>1772</v>
      </c>
      <c r="C531" t="s">
        <v>469</v>
      </c>
    </row>
    <row r="532" spans="1:3" ht="14.5">
      <c r="A532" s="105">
        <v>23000</v>
      </c>
      <c r="B532" t="s">
        <v>2323</v>
      </c>
      <c r="C532" t="s">
        <v>1227</v>
      </c>
    </row>
    <row r="533" spans="1:3" ht="14.5">
      <c r="A533" s="105">
        <v>23100</v>
      </c>
      <c r="B533" t="s">
        <v>2109</v>
      </c>
      <c r="C533" t="s">
        <v>164</v>
      </c>
    </row>
    <row r="534" spans="1:3" ht="14.5">
      <c r="A534" s="105">
        <v>23200</v>
      </c>
      <c r="B534" t="s">
        <v>35</v>
      </c>
      <c r="C534" t="s">
        <v>1227</v>
      </c>
    </row>
    <row r="535" spans="1:3" ht="14.5">
      <c r="A535" s="105">
        <v>23201</v>
      </c>
      <c r="B535" t="s">
        <v>1823</v>
      </c>
      <c r="C535" t="s">
        <v>1227</v>
      </c>
    </row>
    <row r="536" spans="1:3" ht="14.5">
      <c r="A536" s="105">
        <v>23202</v>
      </c>
      <c r="B536" t="s">
        <v>1824</v>
      </c>
      <c r="C536" t="s">
        <v>1227</v>
      </c>
    </row>
    <row r="537" spans="1:3" ht="14.5">
      <c r="A537" s="105">
        <v>23300</v>
      </c>
      <c r="B537" t="s">
        <v>1773</v>
      </c>
      <c r="C537" t="s">
        <v>532</v>
      </c>
    </row>
    <row r="538" spans="1:3" ht="14.5">
      <c r="A538" s="105">
        <v>23301</v>
      </c>
      <c r="B538" t="s">
        <v>1774</v>
      </c>
      <c r="C538" t="s">
        <v>648</v>
      </c>
    </row>
    <row r="539" spans="1:3" ht="14.5">
      <c r="A539" s="105">
        <v>23302</v>
      </c>
      <c r="B539" t="s">
        <v>1775</v>
      </c>
      <c r="C539" t="s">
        <v>649</v>
      </c>
    </row>
    <row r="540" spans="1:3" ht="14.5">
      <c r="A540" s="105">
        <v>23303</v>
      </c>
      <c r="B540" t="s">
        <v>1584</v>
      </c>
      <c r="C540" t="s">
        <v>1227</v>
      </c>
    </row>
    <row r="541" spans="1:3" ht="14.5">
      <c r="A541" s="105">
        <v>23400</v>
      </c>
      <c r="B541" t="s">
        <v>94</v>
      </c>
      <c r="C541" t="s">
        <v>1227</v>
      </c>
    </row>
    <row r="542" spans="1:3" ht="14.5">
      <c r="A542" s="105">
        <v>23500</v>
      </c>
      <c r="B542" t="s">
        <v>983</v>
      </c>
      <c r="C542" t="s">
        <v>1227</v>
      </c>
    </row>
    <row r="543" spans="1:3" ht="14.5">
      <c r="A543" s="105">
        <v>30000</v>
      </c>
      <c r="B543" t="s">
        <v>326</v>
      </c>
      <c r="C543" t="s">
        <v>1227</v>
      </c>
    </row>
    <row r="544" spans="1:3" ht="14.5">
      <c r="A544" s="105">
        <v>30020</v>
      </c>
      <c r="B544" t="s">
        <v>749</v>
      </c>
      <c r="C544" t="s">
        <v>1227</v>
      </c>
    </row>
    <row r="545" spans="1:3" ht="14.5">
      <c r="A545" s="105">
        <v>30040</v>
      </c>
      <c r="B545" t="s">
        <v>90</v>
      </c>
      <c r="C545" t="s">
        <v>1227</v>
      </c>
    </row>
    <row r="546" spans="1:3" ht="14.5">
      <c r="A546" s="105">
        <v>30130</v>
      </c>
      <c r="B546" t="s">
        <v>122</v>
      </c>
      <c r="C546" t="s">
        <v>1227</v>
      </c>
    </row>
    <row r="547" spans="1:3" ht="14.5">
      <c r="A547" s="105">
        <v>30131</v>
      </c>
      <c r="B547" t="s">
        <v>989</v>
      </c>
      <c r="C547" t="s">
        <v>1227</v>
      </c>
    </row>
    <row r="548" spans="1:3" ht="14.5">
      <c r="A548" s="105">
        <v>30160</v>
      </c>
      <c r="B548" t="s">
        <v>149</v>
      </c>
      <c r="C548" t="s">
        <v>1227</v>
      </c>
    </row>
    <row r="549" spans="1:3" ht="14.5">
      <c r="A549" s="105">
        <v>30180</v>
      </c>
      <c r="B549" t="s">
        <v>327</v>
      </c>
      <c r="C549" t="s">
        <v>1227</v>
      </c>
    </row>
    <row r="550" spans="1:3" ht="14.5">
      <c r="A550" s="105">
        <v>30200</v>
      </c>
      <c r="B550" t="s">
        <v>1299</v>
      </c>
      <c r="C550" t="s">
        <v>328</v>
      </c>
    </row>
    <row r="551" spans="1:3" ht="14.5">
      <c r="A551" s="105">
        <v>30220</v>
      </c>
      <c r="B551" t="s">
        <v>751</v>
      </c>
      <c r="C551" t="s">
        <v>1227</v>
      </c>
    </row>
    <row r="552" spans="1:3" ht="14.5">
      <c r="A552" s="105">
        <v>30240</v>
      </c>
      <c r="B552" t="s">
        <v>990</v>
      </c>
      <c r="C552" t="s">
        <v>1227</v>
      </c>
    </row>
    <row r="553" spans="1:3" ht="14.5">
      <c r="A553" s="105">
        <v>30241</v>
      </c>
      <c r="B553" t="s">
        <v>1351</v>
      </c>
      <c r="C553" t="s">
        <v>1227</v>
      </c>
    </row>
    <row r="554" spans="1:3" ht="14.5">
      <c r="A554" s="105">
        <v>30260</v>
      </c>
      <c r="B554" t="s">
        <v>2198</v>
      </c>
      <c r="C554" t="s">
        <v>1227</v>
      </c>
    </row>
    <row r="555" spans="1:3" ht="14.5">
      <c r="A555" s="105">
        <v>30280</v>
      </c>
      <c r="B555" t="s">
        <v>147</v>
      </c>
      <c r="C555" t="s">
        <v>1227</v>
      </c>
    </row>
    <row r="556" spans="1:3" ht="14.5">
      <c r="A556" s="105">
        <v>30300</v>
      </c>
      <c r="B556" t="s">
        <v>177</v>
      </c>
      <c r="C556" t="s">
        <v>1227</v>
      </c>
    </row>
    <row r="557" spans="1:3" ht="14.5">
      <c r="A557" s="105">
        <v>30301</v>
      </c>
      <c r="B557" t="s">
        <v>150</v>
      </c>
      <c r="C557" t="s">
        <v>1227</v>
      </c>
    </row>
    <row r="558" spans="1:3" ht="14.5">
      <c r="A558" s="105">
        <v>30302</v>
      </c>
      <c r="B558" t="s">
        <v>991</v>
      </c>
      <c r="C558" t="s">
        <v>1227</v>
      </c>
    </row>
    <row r="559" spans="1:3" ht="14.5">
      <c r="A559" s="105">
        <v>30303</v>
      </c>
      <c r="B559" t="s">
        <v>1165</v>
      </c>
      <c r="C559" t="s">
        <v>1227</v>
      </c>
    </row>
    <row r="560" spans="1:3" ht="14.5">
      <c r="A560" s="105">
        <v>30320</v>
      </c>
      <c r="B560" t="s">
        <v>165</v>
      </c>
      <c r="C560" t="s">
        <v>1227</v>
      </c>
    </row>
    <row r="561" spans="1:3" ht="14.5">
      <c r="A561" s="105">
        <v>30600</v>
      </c>
      <c r="B561" t="s">
        <v>113</v>
      </c>
      <c r="C561" t="s">
        <v>1227</v>
      </c>
    </row>
    <row r="562" spans="1:3" ht="14.5">
      <c r="A562" s="105">
        <v>30601</v>
      </c>
      <c r="B562" t="s">
        <v>146</v>
      </c>
      <c r="C562" t="s">
        <v>1227</v>
      </c>
    </row>
    <row r="563" spans="1:3" ht="14.5">
      <c r="A563" s="105">
        <v>30602</v>
      </c>
      <c r="B563" t="s">
        <v>1510</v>
      </c>
      <c r="C563" t="s">
        <v>1227</v>
      </c>
    </row>
    <row r="564" spans="1:3" ht="14.5">
      <c r="A564" s="105">
        <v>30603</v>
      </c>
      <c r="B564" t="s">
        <v>1776</v>
      </c>
      <c r="C564" t="s">
        <v>1227</v>
      </c>
    </row>
    <row r="565" spans="1:3" ht="14.5">
      <c r="A565" s="105">
        <v>30650</v>
      </c>
      <c r="B565" t="s">
        <v>112</v>
      </c>
      <c r="C565" t="s">
        <v>1227</v>
      </c>
    </row>
    <row r="566" spans="1:3" ht="14.5">
      <c r="A566" s="105">
        <v>30651</v>
      </c>
      <c r="B566" t="s">
        <v>547</v>
      </c>
      <c r="C566" t="s">
        <v>1227</v>
      </c>
    </row>
    <row r="567" spans="1:3" ht="14.5">
      <c r="A567" s="105">
        <v>30680</v>
      </c>
      <c r="B567" t="s">
        <v>114</v>
      </c>
      <c r="C567" t="s">
        <v>1227</v>
      </c>
    </row>
    <row r="568" spans="1:3" ht="14.5">
      <c r="A568" s="105">
        <v>30681</v>
      </c>
      <c r="B568" t="s">
        <v>504</v>
      </c>
      <c r="C568" t="s">
        <v>1227</v>
      </c>
    </row>
    <row r="569" spans="1:3" ht="14.5">
      <c r="A569" s="105">
        <v>30710</v>
      </c>
      <c r="B569" t="s">
        <v>115</v>
      </c>
      <c r="C569" t="s">
        <v>1227</v>
      </c>
    </row>
    <row r="570" spans="1:3" ht="14.5">
      <c r="A570" s="105">
        <v>30730</v>
      </c>
      <c r="B570" t="s">
        <v>129</v>
      </c>
      <c r="C570" t="s">
        <v>1227</v>
      </c>
    </row>
    <row r="571" spans="1:3" ht="14.5">
      <c r="A571" s="105">
        <v>30800</v>
      </c>
      <c r="B571" t="s">
        <v>325</v>
      </c>
      <c r="C571" t="s">
        <v>1227</v>
      </c>
    </row>
    <row r="572" spans="1:3" ht="14.5">
      <c r="A572" s="105">
        <v>30801</v>
      </c>
      <c r="B572" t="s">
        <v>394</v>
      </c>
      <c r="C572" t="s">
        <v>1227</v>
      </c>
    </row>
    <row r="573" spans="1:3" ht="14.5">
      <c r="A573" s="105">
        <v>30840</v>
      </c>
      <c r="B573" t="s">
        <v>1300</v>
      </c>
      <c r="C573" t="s">
        <v>123</v>
      </c>
    </row>
    <row r="574" spans="1:3" ht="14.5">
      <c r="A574" s="105">
        <v>30900</v>
      </c>
      <c r="B574" t="s">
        <v>148</v>
      </c>
      <c r="C574" t="s">
        <v>1227</v>
      </c>
    </row>
    <row r="575" spans="1:3" ht="14.5">
      <c r="A575" s="105">
        <v>30901</v>
      </c>
      <c r="B575" t="s">
        <v>116</v>
      </c>
      <c r="C575" t="s">
        <v>1227</v>
      </c>
    </row>
    <row r="576" spans="1:3" ht="14.5">
      <c r="A576" s="105">
        <v>30902</v>
      </c>
      <c r="B576" t="s">
        <v>324</v>
      </c>
      <c r="C576" t="s">
        <v>1227</v>
      </c>
    </row>
    <row r="577" spans="1:3" ht="14.5">
      <c r="A577" s="105">
        <v>30903</v>
      </c>
      <c r="B577" t="s">
        <v>117</v>
      </c>
      <c r="C577" t="s">
        <v>1227</v>
      </c>
    </row>
    <row r="578" spans="1:3" ht="14.5">
      <c r="A578" s="105">
        <v>30904</v>
      </c>
      <c r="B578" t="s">
        <v>323</v>
      </c>
      <c r="C578" t="s">
        <v>1227</v>
      </c>
    </row>
    <row r="579" spans="1:3" ht="14.5">
      <c r="A579" s="105">
        <v>30905</v>
      </c>
      <c r="B579" t="s">
        <v>992</v>
      </c>
      <c r="C579" t="s">
        <v>1227</v>
      </c>
    </row>
    <row r="580" spans="1:3" ht="14.5">
      <c r="A580" s="105">
        <v>30906</v>
      </c>
      <c r="B580" t="s">
        <v>1166</v>
      </c>
      <c r="C580" t="s">
        <v>1227</v>
      </c>
    </row>
    <row r="581" spans="1:3" ht="14.5">
      <c r="A581" s="105">
        <v>30970</v>
      </c>
      <c r="B581" t="s">
        <v>993</v>
      </c>
      <c r="C581" t="s">
        <v>1227</v>
      </c>
    </row>
    <row r="582" spans="1:3" ht="14.5">
      <c r="A582" s="105">
        <v>30990</v>
      </c>
      <c r="B582" t="s">
        <v>118</v>
      </c>
      <c r="C582" t="s">
        <v>1227</v>
      </c>
    </row>
    <row r="583" spans="1:3" ht="14.5">
      <c r="A583" s="105">
        <v>31010</v>
      </c>
      <c r="B583" t="s">
        <v>119</v>
      </c>
      <c r="C583" t="s">
        <v>1227</v>
      </c>
    </row>
    <row r="584" spans="1:3" ht="14.5">
      <c r="A584" s="105">
        <v>31030</v>
      </c>
      <c r="B584" t="s">
        <v>120</v>
      </c>
      <c r="C584" t="s">
        <v>1227</v>
      </c>
    </row>
    <row r="585" spans="1:3" ht="14.5">
      <c r="A585" s="105">
        <v>31031</v>
      </c>
      <c r="B585" t="s">
        <v>151</v>
      </c>
      <c r="C585" t="s">
        <v>1227</v>
      </c>
    </row>
    <row r="586" spans="1:3" ht="14.5">
      <c r="A586" s="105">
        <v>31060</v>
      </c>
      <c r="B586" t="s">
        <v>121</v>
      </c>
      <c r="C586" t="s">
        <v>1227</v>
      </c>
    </row>
    <row r="587" spans="1:3" ht="14.5">
      <c r="A587" s="105">
        <v>31080</v>
      </c>
      <c r="B587" t="s">
        <v>994</v>
      </c>
      <c r="C587" t="s">
        <v>1227</v>
      </c>
    </row>
    <row r="588" spans="1:3" ht="14.5">
      <c r="A588" s="105">
        <v>31100</v>
      </c>
      <c r="B588" t="s">
        <v>329</v>
      </c>
      <c r="C588" t="s">
        <v>1227</v>
      </c>
    </row>
    <row r="589" spans="1:3" ht="14.5">
      <c r="A589" s="105">
        <v>31101</v>
      </c>
      <c r="B589" t="s">
        <v>329</v>
      </c>
      <c r="C589" t="s">
        <v>1227</v>
      </c>
    </row>
    <row r="590" spans="1:3" ht="14.5">
      <c r="A590" s="105">
        <v>31130</v>
      </c>
      <c r="B590" t="s">
        <v>897</v>
      </c>
      <c r="C590" t="s">
        <v>1227</v>
      </c>
    </row>
    <row r="591" spans="1:3" ht="14.5">
      <c r="A591" s="105">
        <v>31400</v>
      </c>
      <c r="B591" t="s">
        <v>2122</v>
      </c>
      <c r="C591" t="s">
        <v>1227</v>
      </c>
    </row>
    <row r="592" spans="1:3" ht="14.5">
      <c r="A592" s="105">
        <v>31420</v>
      </c>
      <c r="B592" t="s">
        <v>178</v>
      </c>
      <c r="C592" t="s">
        <v>1227</v>
      </c>
    </row>
    <row r="593" spans="1:3" ht="14.5">
      <c r="A593" s="105">
        <v>31421</v>
      </c>
      <c r="B593" t="s">
        <v>1414</v>
      </c>
      <c r="C593" t="s">
        <v>1167</v>
      </c>
    </row>
    <row r="594" spans="1:3" ht="14.5">
      <c r="A594" s="105">
        <v>31430</v>
      </c>
      <c r="B594" t="s">
        <v>1167</v>
      </c>
      <c r="C594" t="s">
        <v>1227</v>
      </c>
    </row>
    <row r="595" spans="1:3" ht="14.5">
      <c r="A595" s="105">
        <v>31440</v>
      </c>
      <c r="B595" t="s">
        <v>2337</v>
      </c>
      <c r="C595" t="s">
        <v>1383</v>
      </c>
    </row>
    <row r="596" spans="1:3" ht="14.5">
      <c r="A596" s="105">
        <v>31460</v>
      </c>
      <c r="B596" t="s">
        <v>350</v>
      </c>
      <c r="C596" t="s">
        <v>1227</v>
      </c>
    </row>
    <row r="597" spans="1:3" ht="14.5">
      <c r="A597" s="105">
        <v>31480</v>
      </c>
      <c r="B597" t="s">
        <v>2338</v>
      </c>
      <c r="C597" t="s">
        <v>330</v>
      </c>
    </row>
    <row r="598" spans="1:3" ht="14.5">
      <c r="A598" s="105">
        <v>31600</v>
      </c>
      <c r="B598" t="s">
        <v>2339</v>
      </c>
      <c r="C598" t="s">
        <v>351</v>
      </c>
    </row>
    <row r="599" spans="1:3" ht="14.5">
      <c r="A599" s="105">
        <v>31630</v>
      </c>
      <c r="B599" t="s">
        <v>995</v>
      </c>
      <c r="C599" t="s">
        <v>1227</v>
      </c>
    </row>
    <row r="600" spans="1:3" ht="14.5">
      <c r="A600" s="105">
        <v>31631</v>
      </c>
      <c r="B600" t="s">
        <v>996</v>
      </c>
      <c r="C600" t="s">
        <v>1227</v>
      </c>
    </row>
    <row r="601" spans="1:3" ht="14.5">
      <c r="A601" s="105">
        <v>31650</v>
      </c>
      <c r="B601" t="s">
        <v>91</v>
      </c>
      <c r="C601" t="s">
        <v>1227</v>
      </c>
    </row>
    <row r="602" spans="1:3" ht="14.5">
      <c r="A602" s="105">
        <v>31800</v>
      </c>
      <c r="B602" t="s">
        <v>750</v>
      </c>
      <c r="C602" t="s">
        <v>1227</v>
      </c>
    </row>
    <row r="603" spans="1:3" ht="14.5">
      <c r="A603" s="105">
        <v>31820</v>
      </c>
      <c r="B603" t="s">
        <v>166</v>
      </c>
      <c r="C603" t="s">
        <v>1227</v>
      </c>
    </row>
    <row r="604" spans="1:3" ht="14.5">
      <c r="A604" s="105">
        <v>31840</v>
      </c>
      <c r="B604" t="s">
        <v>167</v>
      </c>
      <c r="C604" t="s">
        <v>1227</v>
      </c>
    </row>
    <row r="605" spans="1:3" ht="14.5">
      <c r="A605" s="105">
        <v>31860</v>
      </c>
      <c r="B605" t="s">
        <v>1444</v>
      </c>
      <c r="C605" t="s">
        <v>1227</v>
      </c>
    </row>
    <row r="606" spans="1:3" ht="14.5">
      <c r="A606" s="105">
        <v>31880</v>
      </c>
      <c r="B606" t="s">
        <v>895</v>
      </c>
      <c r="C606" t="s">
        <v>1227</v>
      </c>
    </row>
    <row r="607" spans="1:3" ht="14.5">
      <c r="A607" s="105">
        <v>31900</v>
      </c>
      <c r="B607" t="s">
        <v>168</v>
      </c>
      <c r="C607" t="s">
        <v>1227</v>
      </c>
    </row>
    <row r="608" spans="1:3" ht="14.5">
      <c r="A608" s="105">
        <v>31920</v>
      </c>
      <c r="B608" t="s">
        <v>179</v>
      </c>
      <c r="C608" t="s">
        <v>1227</v>
      </c>
    </row>
    <row r="609" spans="1:3" ht="14.5">
      <c r="A609" s="105">
        <v>31940</v>
      </c>
      <c r="B609" t="s">
        <v>997</v>
      </c>
      <c r="C609" t="s">
        <v>1227</v>
      </c>
    </row>
    <row r="610" spans="1:3" ht="14.5">
      <c r="A610" s="105">
        <v>31960</v>
      </c>
      <c r="B610" t="s">
        <v>505</v>
      </c>
      <c r="C610" t="s">
        <v>1227</v>
      </c>
    </row>
    <row r="611" spans="1:3" ht="14.5">
      <c r="A611" s="105">
        <v>32020</v>
      </c>
      <c r="B611" t="s">
        <v>2455</v>
      </c>
      <c r="C611" t="s">
        <v>1264</v>
      </c>
    </row>
    <row r="612" spans="1:3" ht="14.5">
      <c r="A612" s="105">
        <v>32040</v>
      </c>
      <c r="B612" t="s">
        <v>2487</v>
      </c>
      <c r="C612" t="s">
        <v>1227</v>
      </c>
    </row>
    <row r="613" spans="1:3" ht="14.5">
      <c r="A613" s="105">
        <v>32060</v>
      </c>
      <c r="B613" t="s">
        <v>1636</v>
      </c>
      <c r="C613" t="s">
        <v>1227</v>
      </c>
    </row>
    <row r="614" spans="1:3" ht="14.5">
      <c r="A614" s="105">
        <v>32080</v>
      </c>
      <c r="B614" t="s">
        <v>1737</v>
      </c>
      <c r="C614" t="s">
        <v>1227</v>
      </c>
    </row>
    <row r="615" spans="1:3" ht="14.5">
      <c r="A615" s="105">
        <v>32110</v>
      </c>
      <c r="B615" t="s">
        <v>2057</v>
      </c>
      <c r="C615" t="s">
        <v>1227</v>
      </c>
    </row>
    <row r="616" spans="1:3" ht="14.5">
      <c r="A616" s="105">
        <v>32200</v>
      </c>
      <c r="B616" t="s">
        <v>2209</v>
      </c>
      <c r="C616" t="s">
        <v>1227</v>
      </c>
    </row>
    <row r="617" spans="1:3" ht="14.5">
      <c r="A617" s="105">
        <v>34000</v>
      </c>
      <c r="B617" t="s">
        <v>2493</v>
      </c>
      <c r="C617" t="s">
        <v>1227</v>
      </c>
    </row>
    <row r="618" spans="1:3" ht="14.5">
      <c r="A618" s="105">
        <v>34001</v>
      </c>
      <c r="B618" t="s">
        <v>85</v>
      </c>
      <c r="C618" t="s">
        <v>1227</v>
      </c>
    </row>
    <row r="619" spans="1:3" ht="14.5">
      <c r="A619" s="105">
        <v>34002</v>
      </c>
      <c r="B619" t="s">
        <v>2494</v>
      </c>
      <c r="C619" t="s">
        <v>1227</v>
      </c>
    </row>
    <row r="620" spans="1:3" ht="14.5">
      <c r="A620" s="105">
        <v>34003</v>
      </c>
      <c r="B620" t="s">
        <v>175</v>
      </c>
      <c r="C620" t="s">
        <v>1227</v>
      </c>
    </row>
    <row r="621" spans="1:3" ht="14.5">
      <c r="A621" s="105">
        <v>34004</v>
      </c>
      <c r="B621" t="s">
        <v>316</v>
      </c>
      <c r="C621" t="s">
        <v>1227</v>
      </c>
    </row>
    <row r="622" spans="1:3" ht="14.5">
      <c r="A622" s="105">
        <v>34110</v>
      </c>
      <c r="B622" t="s">
        <v>1012</v>
      </c>
      <c r="C622" t="s">
        <v>1227</v>
      </c>
    </row>
    <row r="623" spans="1:3" ht="14.5">
      <c r="A623" s="105">
        <v>34130</v>
      </c>
      <c r="B623" t="s">
        <v>322</v>
      </c>
      <c r="C623" t="s">
        <v>1227</v>
      </c>
    </row>
    <row r="624" spans="1:3" ht="14.5">
      <c r="A624" s="105">
        <v>34150</v>
      </c>
      <c r="B624" t="s">
        <v>1013</v>
      </c>
      <c r="C624" t="s">
        <v>1227</v>
      </c>
    </row>
    <row r="625" spans="1:3" ht="14.5">
      <c r="A625" s="105">
        <v>34170</v>
      </c>
      <c r="B625" t="s">
        <v>2495</v>
      </c>
      <c r="C625" t="s">
        <v>1227</v>
      </c>
    </row>
    <row r="626" spans="1:3" ht="14.5">
      <c r="A626" s="105">
        <v>34190</v>
      </c>
      <c r="B626" t="s">
        <v>1319</v>
      </c>
      <c r="C626" t="s">
        <v>1227</v>
      </c>
    </row>
    <row r="627" spans="1:3" ht="14.5">
      <c r="A627" s="105">
        <v>34200</v>
      </c>
      <c r="B627" t="s">
        <v>1014</v>
      </c>
      <c r="C627" t="s">
        <v>1227</v>
      </c>
    </row>
    <row r="628" spans="1:3" ht="14.5">
      <c r="A628" s="105">
        <v>34220</v>
      </c>
      <c r="B628" t="s">
        <v>1015</v>
      </c>
      <c r="C628" t="s">
        <v>1227</v>
      </c>
    </row>
    <row r="629" spans="1:3" ht="14.5">
      <c r="A629" s="105">
        <v>34240</v>
      </c>
      <c r="B629" t="s">
        <v>1168</v>
      </c>
      <c r="C629" t="s">
        <v>1227</v>
      </c>
    </row>
    <row r="630" spans="1:3" ht="14.5">
      <c r="A630" s="105">
        <v>34300</v>
      </c>
      <c r="B630" t="s">
        <v>1597</v>
      </c>
      <c r="C630" t="s">
        <v>1227</v>
      </c>
    </row>
    <row r="631" spans="1:3" ht="14.5">
      <c r="A631" s="105">
        <v>34301</v>
      </c>
      <c r="B631" t="s">
        <v>1598</v>
      </c>
      <c r="C631" t="s">
        <v>1227</v>
      </c>
    </row>
    <row r="632" spans="1:3" ht="14.5">
      <c r="A632" s="105">
        <v>34320</v>
      </c>
      <c r="B632" t="s">
        <v>1016</v>
      </c>
      <c r="C632" t="s">
        <v>1227</v>
      </c>
    </row>
    <row r="633" spans="1:3" ht="14.5">
      <c r="A633" s="105">
        <v>34330</v>
      </c>
      <c r="B633" t="s">
        <v>2112</v>
      </c>
      <c r="C633" t="s">
        <v>1227</v>
      </c>
    </row>
    <row r="634" spans="1:3" ht="14.5">
      <c r="A634" s="105">
        <v>34340</v>
      </c>
      <c r="B634" t="s">
        <v>928</v>
      </c>
      <c r="C634" t="s">
        <v>1227</v>
      </c>
    </row>
    <row r="635" spans="1:3" ht="14.5">
      <c r="A635" s="105">
        <v>34350</v>
      </c>
      <c r="B635" t="s">
        <v>2426</v>
      </c>
      <c r="C635" t="s">
        <v>1227</v>
      </c>
    </row>
    <row r="636" spans="1:3" ht="14.5">
      <c r="A636" s="105">
        <v>34360</v>
      </c>
      <c r="B636" t="s">
        <v>1371</v>
      </c>
      <c r="C636" t="s">
        <v>1227</v>
      </c>
    </row>
    <row r="637" spans="1:3" ht="14.5">
      <c r="A637" s="105">
        <v>34380</v>
      </c>
      <c r="B637" t="s">
        <v>1392</v>
      </c>
      <c r="C637" t="s">
        <v>1227</v>
      </c>
    </row>
    <row r="638" spans="1:3" ht="14.5">
      <c r="A638" s="105">
        <v>34390</v>
      </c>
      <c r="B638" t="s">
        <v>1911</v>
      </c>
      <c r="C638" t="s">
        <v>1227</v>
      </c>
    </row>
    <row r="639" spans="1:3" ht="14.5">
      <c r="A639" s="105">
        <v>34400</v>
      </c>
      <c r="B639" t="s">
        <v>1445</v>
      </c>
      <c r="C639" t="s">
        <v>1227</v>
      </c>
    </row>
    <row r="640" spans="1:3" ht="14.5">
      <c r="A640" s="105">
        <v>34410</v>
      </c>
      <c r="B640" t="s">
        <v>2484</v>
      </c>
      <c r="C640" t="s">
        <v>1227</v>
      </c>
    </row>
    <row r="641" spans="1:3" ht="14.5">
      <c r="A641" s="105">
        <v>34420</v>
      </c>
      <c r="B641" t="s">
        <v>1446</v>
      </c>
      <c r="C641" t="s">
        <v>1227</v>
      </c>
    </row>
    <row r="642" spans="1:3" ht="14.5">
      <c r="A642" s="105">
        <v>34430</v>
      </c>
      <c r="B642" t="s">
        <v>2503</v>
      </c>
      <c r="C642" t="s">
        <v>1227</v>
      </c>
    </row>
    <row r="643" spans="1:3" ht="14.5">
      <c r="A643" s="105">
        <v>34440</v>
      </c>
      <c r="B643" t="s">
        <v>2456</v>
      </c>
      <c r="C643" t="s">
        <v>1447</v>
      </c>
    </row>
    <row r="644" spans="1:3" ht="14.5">
      <c r="A644" s="105">
        <v>34460</v>
      </c>
      <c r="B644" t="s">
        <v>1448</v>
      </c>
      <c r="C644" t="s">
        <v>1227</v>
      </c>
    </row>
    <row r="645" spans="1:3" ht="14.5">
      <c r="A645" s="105">
        <v>34480</v>
      </c>
      <c r="B645" t="s">
        <v>1449</v>
      </c>
      <c r="C645" t="s">
        <v>1227</v>
      </c>
    </row>
    <row r="646" spans="1:3" ht="14.5">
      <c r="A646" s="105">
        <v>34481</v>
      </c>
      <c r="B646" t="s">
        <v>706</v>
      </c>
      <c r="C646" t="s">
        <v>1227</v>
      </c>
    </row>
    <row r="647" spans="1:3" ht="14.5">
      <c r="A647" s="105">
        <v>34482</v>
      </c>
      <c r="B647" t="s">
        <v>707</v>
      </c>
      <c r="C647" t="s">
        <v>1227</v>
      </c>
    </row>
    <row r="648" spans="1:3" ht="14.5">
      <c r="A648" s="105">
        <v>34483</v>
      </c>
      <c r="B648" t="s">
        <v>708</v>
      </c>
      <c r="C648" t="s">
        <v>1227</v>
      </c>
    </row>
    <row r="649" spans="1:3" ht="14.5">
      <c r="A649" s="105">
        <v>34484</v>
      </c>
      <c r="B649" t="s">
        <v>709</v>
      </c>
      <c r="C649" t="s">
        <v>1227</v>
      </c>
    </row>
    <row r="650" spans="1:3" ht="14.5">
      <c r="A650" s="105">
        <v>34485</v>
      </c>
      <c r="B650" t="s">
        <v>705</v>
      </c>
      <c r="C650" t="s">
        <v>1227</v>
      </c>
    </row>
    <row r="651" spans="1:3" ht="14.5">
      <c r="A651" s="105">
        <v>34550</v>
      </c>
      <c r="B651" t="s">
        <v>1450</v>
      </c>
      <c r="C651" t="s">
        <v>1227</v>
      </c>
    </row>
    <row r="652" spans="1:3" ht="14.5">
      <c r="A652" s="105">
        <v>34590</v>
      </c>
      <c r="B652" t="s">
        <v>711</v>
      </c>
      <c r="C652" t="s">
        <v>1227</v>
      </c>
    </row>
    <row r="653" spans="1:3" ht="14.5">
      <c r="A653" s="105">
        <v>34610</v>
      </c>
      <c r="B653" t="s">
        <v>1451</v>
      </c>
      <c r="C653" t="s">
        <v>1227</v>
      </c>
    </row>
    <row r="654" spans="1:3" ht="14.5">
      <c r="A654" s="105">
        <v>34630</v>
      </c>
      <c r="B654" t="s">
        <v>174</v>
      </c>
      <c r="C654" t="s">
        <v>1227</v>
      </c>
    </row>
    <row r="655" spans="1:3" ht="14.5">
      <c r="A655" s="105">
        <v>34650</v>
      </c>
      <c r="B655" t="s">
        <v>86</v>
      </c>
      <c r="C655" t="s">
        <v>1227</v>
      </c>
    </row>
    <row r="656" spans="1:3" ht="14.5">
      <c r="A656" s="105">
        <v>34670</v>
      </c>
      <c r="B656" t="s">
        <v>341</v>
      </c>
      <c r="C656" t="s">
        <v>1227</v>
      </c>
    </row>
    <row r="657" spans="1:3" ht="14.5">
      <c r="A657" s="105">
        <v>34680</v>
      </c>
      <c r="B657" t="s">
        <v>2238</v>
      </c>
      <c r="C657" t="s">
        <v>1227</v>
      </c>
    </row>
    <row r="658" spans="1:3" ht="14.5">
      <c r="A658" s="105">
        <v>34690</v>
      </c>
      <c r="B658" t="s">
        <v>713</v>
      </c>
      <c r="C658" t="s">
        <v>1227</v>
      </c>
    </row>
    <row r="659" spans="1:3" ht="14.5">
      <c r="A659" s="105">
        <v>34710</v>
      </c>
      <c r="B659" t="s">
        <v>545</v>
      </c>
      <c r="C659" t="s">
        <v>1227</v>
      </c>
    </row>
    <row r="660" spans="1:3" ht="14.5">
      <c r="A660" s="105">
        <v>34730</v>
      </c>
      <c r="B660" t="s">
        <v>1452</v>
      </c>
      <c r="C660" t="s">
        <v>1227</v>
      </c>
    </row>
    <row r="661" spans="1:3" ht="14.5">
      <c r="A661" s="105">
        <v>34760</v>
      </c>
      <c r="B661" t="s">
        <v>2210</v>
      </c>
      <c r="C661" t="s">
        <v>1227</v>
      </c>
    </row>
    <row r="662" spans="1:3" ht="14.5">
      <c r="A662" s="105">
        <v>34800</v>
      </c>
      <c r="B662" t="s">
        <v>2496</v>
      </c>
      <c r="C662" t="s">
        <v>2497</v>
      </c>
    </row>
    <row r="663" spans="1:3" ht="14.5">
      <c r="A663" s="105">
        <v>34801</v>
      </c>
      <c r="B663" t="s">
        <v>1017</v>
      </c>
      <c r="C663" t="s">
        <v>1227</v>
      </c>
    </row>
    <row r="664" spans="1:3" ht="14.5">
      <c r="A664" s="105">
        <v>34900</v>
      </c>
      <c r="B664" t="s">
        <v>2540</v>
      </c>
      <c r="C664" t="s">
        <v>1227</v>
      </c>
    </row>
    <row r="665" spans="1:3" ht="14.5">
      <c r="A665" s="105">
        <v>34901</v>
      </c>
      <c r="B665" t="s">
        <v>110</v>
      </c>
      <c r="C665" t="s">
        <v>1227</v>
      </c>
    </row>
    <row r="666" spans="1:3" ht="14.5">
      <c r="A666" s="105">
        <v>34902</v>
      </c>
      <c r="B666" t="s">
        <v>2541</v>
      </c>
      <c r="C666" t="s">
        <v>1227</v>
      </c>
    </row>
    <row r="667" spans="1:3" ht="14.5">
      <c r="A667" s="105">
        <v>34930</v>
      </c>
      <c r="B667" t="s">
        <v>1453</v>
      </c>
      <c r="C667" t="s">
        <v>1227</v>
      </c>
    </row>
    <row r="668" spans="1:3" ht="14.5">
      <c r="A668" s="105">
        <v>35500</v>
      </c>
      <c r="B668" t="s">
        <v>682</v>
      </c>
      <c r="C668" t="s">
        <v>1227</v>
      </c>
    </row>
    <row r="669" spans="1:3" ht="14.5">
      <c r="A669" s="105">
        <v>35501</v>
      </c>
      <c r="B669" t="s">
        <v>2058</v>
      </c>
      <c r="C669" t="s">
        <v>1227</v>
      </c>
    </row>
    <row r="670" spans="1:3" ht="14.5">
      <c r="A670" s="105">
        <v>35502</v>
      </c>
      <c r="B670" t="s">
        <v>2059</v>
      </c>
      <c r="C670" t="s">
        <v>1227</v>
      </c>
    </row>
    <row r="671" spans="1:3" ht="14.5">
      <c r="A671" s="105">
        <v>35503</v>
      </c>
      <c r="B671" t="s">
        <v>104</v>
      </c>
      <c r="C671" t="s">
        <v>1227</v>
      </c>
    </row>
    <row r="672" spans="1:3" ht="14.5">
      <c r="A672" s="105">
        <v>35504</v>
      </c>
      <c r="B672" t="s">
        <v>2060</v>
      </c>
      <c r="C672" t="s">
        <v>1227</v>
      </c>
    </row>
    <row r="673" spans="1:3" ht="14.5">
      <c r="A673" s="105">
        <v>35505</v>
      </c>
      <c r="B673" t="s">
        <v>2061</v>
      </c>
      <c r="C673" t="s">
        <v>1227</v>
      </c>
    </row>
    <row r="674" spans="1:3" ht="14.5">
      <c r="A674" s="105">
        <v>35506</v>
      </c>
      <c r="B674" t="s">
        <v>2062</v>
      </c>
      <c r="C674" t="s">
        <v>1227</v>
      </c>
    </row>
    <row r="675" spans="1:3" ht="14.5">
      <c r="A675" s="105">
        <v>35507</v>
      </c>
      <c r="B675" t="s">
        <v>2063</v>
      </c>
      <c r="C675" t="s">
        <v>1227</v>
      </c>
    </row>
    <row r="676" spans="1:3" ht="14.5">
      <c r="A676" s="105">
        <v>35508</v>
      </c>
      <c r="B676" t="s">
        <v>2064</v>
      </c>
      <c r="C676" t="s">
        <v>1227</v>
      </c>
    </row>
    <row r="677" spans="1:3" ht="14.5">
      <c r="A677" s="105">
        <v>35509</v>
      </c>
      <c r="B677" t="s">
        <v>2065</v>
      </c>
      <c r="C677" t="s">
        <v>1227</v>
      </c>
    </row>
    <row r="678" spans="1:3" ht="14.5">
      <c r="A678" s="105">
        <v>35510</v>
      </c>
      <c r="B678" t="s">
        <v>2066</v>
      </c>
      <c r="C678" t="s">
        <v>1227</v>
      </c>
    </row>
    <row r="679" spans="1:3" ht="14.5">
      <c r="A679" s="105">
        <v>35511</v>
      </c>
      <c r="B679" t="s">
        <v>2067</v>
      </c>
      <c r="C679" t="s">
        <v>1227</v>
      </c>
    </row>
    <row r="680" spans="1:3" ht="14.5">
      <c r="A680" s="105">
        <v>35512</v>
      </c>
      <c r="B680" t="s">
        <v>2068</v>
      </c>
      <c r="C680" t="s">
        <v>1227</v>
      </c>
    </row>
    <row r="681" spans="1:3" ht="14.5">
      <c r="A681" s="105">
        <v>35513</v>
      </c>
      <c r="B681" t="s">
        <v>2069</v>
      </c>
      <c r="C681" t="s">
        <v>1227</v>
      </c>
    </row>
    <row r="682" spans="1:3" ht="14.5">
      <c r="A682" s="105">
        <v>35514</v>
      </c>
      <c r="B682" t="s">
        <v>2398</v>
      </c>
      <c r="C682" t="s">
        <v>1227</v>
      </c>
    </row>
    <row r="683" spans="1:3" ht="14.5">
      <c r="A683" s="105">
        <v>35515</v>
      </c>
      <c r="B683" t="s">
        <v>2399</v>
      </c>
      <c r="C683" t="s">
        <v>1227</v>
      </c>
    </row>
    <row r="684" spans="1:3" ht="14.5">
      <c r="A684" s="105">
        <v>35516</v>
      </c>
      <c r="B684" t="s">
        <v>2400</v>
      </c>
      <c r="C684" t="s">
        <v>1227</v>
      </c>
    </row>
    <row r="685" spans="1:3" ht="14.5">
      <c r="A685" s="105">
        <v>35520</v>
      </c>
      <c r="B685" t="s">
        <v>667</v>
      </c>
      <c r="C685" t="s">
        <v>1227</v>
      </c>
    </row>
    <row r="686" spans="1:3" ht="14.5">
      <c r="A686" s="105">
        <v>35560</v>
      </c>
      <c r="B686" t="s">
        <v>673</v>
      </c>
      <c r="C686" t="s">
        <v>1227</v>
      </c>
    </row>
    <row r="687" spans="1:3" ht="14.5">
      <c r="A687" s="105">
        <v>35600</v>
      </c>
      <c r="B687" t="s">
        <v>670</v>
      </c>
      <c r="C687" t="s">
        <v>1227</v>
      </c>
    </row>
    <row r="688" spans="1:3" ht="14.5">
      <c r="A688" s="105">
        <v>35620</v>
      </c>
      <c r="B688" t="s">
        <v>1454</v>
      </c>
      <c r="C688" t="s">
        <v>1227</v>
      </c>
    </row>
    <row r="689" spans="1:3" ht="14.5">
      <c r="A689" s="105">
        <v>35640</v>
      </c>
      <c r="B689" t="s">
        <v>82</v>
      </c>
      <c r="C689" t="s">
        <v>1227</v>
      </c>
    </row>
    <row r="690" spans="1:3" ht="14.5">
      <c r="A690" s="105">
        <v>35650</v>
      </c>
      <c r="B690" t="s">
        <v>2199</v>
      </c>
      <c r="C690" t="s">
        <v>1227</v>
      </c>
    </row>
    <row r="691" spans="1:3" ht="14.5">
      <c r="A691" s="105">
        <v>35660</v>
      </c>
      <c r="B691" t="s">
        <v>678</v>
      </c>
      <c r="C691" t="s">
        <v>1227</v>
      </c>
    </row>
    <row r="692" spans="1:3" ht="14.5">
      <c r="A692" s="105">
        <v>35670</v>
      </c>
      <c r="B692" t="s">
        <v>2200</v>
      </c>
      <c r="C692" t="s">
        <v>1227</v>
      </c>
    </row>
    <row r="693" spans="1:3" ht="14.5">
      <c r="A693" s="105">
        <v>35680</v>
      </c>
      <c r="B693" t="s">
        <v>2539</v>
      </c>
      <c r="C693" t="s">
        <v>679</v>
      </c>
    </row>
    <row r="694" spans="1:3" ht="14.5">
      <c r="A694" s="105">
        <v>35710</v>
      </c>
      <c r="B694" t="s">
        <v>680</v>
      </c>
      <c r="C694" t="s">
        <v>1227</v>
      </c>
    </row>
    <row r="695" spans="1:3" ht="14.5">
      <c r="A695" s="105">
        <v>35730</v>
      </c>
      <c r="B695" t="s">
        <v>1455</v>
      </c>
      <c r="C695" t="s">
        <v>1227</v>
      </c>
    </row>
    <row r="696" spans="1:3" ht="14.5">
      <c r="A696" s="105">
        <v>35750</v>
      </c>
      <c r="B696" t="s">
        <v>688</v>
      </c>
      <c r="C696" t="s">
        <v>1227</v>
      </c>
    </row>
    <row r="697" spans="1:3" ht="14.5">
      <c r="A697" s="105">
        <v>35751</v>
      </c>
      <c r="B697" t="s">
        <v>338</v>
      </c>
      <c r="C697" t="s">
        <v>1227</v>
      </c>
    </row>
    <row r="698" spans="1:3" ht="14.5">
      <c r="A698" s="105">
        <v>35780</v>
      </c>
      <c r="B698" t="s">
        <v>2070</v>
      </c>
      <c r="C698" t="s">
        <v>1019</v>
      </c>
    </row>
    <row r="699" spans="1:3" ht="14.5">
      <c r="A699" s="105">
        <v>35820</v>
      </c>
      <c r="B699" t="s">
        <v>929</v>
      </c>
      <c r="C699" t="s">
        <v>1227</v>
      </c>
    </row>
    <row r="700" spans="1:3" ht="14.5">
      <c r="A700" s="105">
        <v>35840</v>
      </c>
      <c r="B700" t="s">
        <v>1020</v>
      </c>
      <c r="C700" t="s">
        <v>1227</v>
      </c>
    </row>
    <row r="701" spans="1:3" ht="14.5">
      <c r="A701" s="105">
        <v>35860</v>
      </c>
      <c r="B701" t="s">
        <v>1320</v>
      </c>
      <c r="C701" t="s">
        <v>1227</v>
      </c>
    </row>
    <row r="702" spans="1:3" ht="14.5">
      <c r="A702" s="105">
        <v>35681</v>
      </c>
      <c r="B702" t="s">
        <v>485</v>
      </c>
      <c r="C702" t="s">
        <v>1227</v>
      </c>
    </row>
    <row r="703" spans="1:3" ht="14.5">
      <c r="A703" s="105">
        <v>35682</v>
      </c>
      <c r="B703" t="s">
        <v>1585</v>
      </c>
      <c r="C703" t="s">
        <v>1227</v>
      </c>
    </row>
    <row r="704" spans="1:3" ht="14.5">
      <c r="A704" s="105">
        <v>35920</v>
      </c>
      <c r="B704" t="s">
        <v>1340</v>
      </c>
      <c r="C704" t="s">
        <v>1227</v>
      </c>
    </row>
    <row r="705" spans="1:3" ht="14.5">
      <c r="A705" s="105">
        <v>35940</v>
      </c>
      <c r="B705" t="s">
        <v>1667</v>
      </c>
      <c r="C705" t="s">
        <v>1227</v>
      </c>
    </row>
    <row r="706" spans="1:3" ht="14.5">
      <c r="A706" s="105">
        <v>35960</v>
      </c>
      <c r="B706" t="s">
        <v>1511</v>
      </c>
      <c r="C706" t="s">
        <v>1227</v>
      </c>
    </row>
    <row r="707" spans="1:3" ht="14.5">
      <c r="A707" s="105">
        <v>35980</v>
      </c>
      <c r="B707" t="s">
        <v>2392</v>
      </c>
      <c r="C707" t="s">
        <v>1227</v>
      </c>
    </row>
    <row r="708" spans="1:3" ht="14.5">
      <c r="A708" s="105">
        <v>36000</v>
      </c>
      <c r="B708" t="s">
        <v>692</v>
      </c>
      <c r="C708" t="s">
        <v>1227</v>
      </c>
    </row>
    <row r="709" spans="1:3" ht="14.5">
      <c r="A709" s="105">
        <v>36001</v>
      </c>
      <c r="B709" t="s">
        <v>659</v>
      </c>
      <c r="C709" t="s">
        <v>1227</v>
      </c>
    </row>
    <row r="710" spans="1:3" ht="14.5">
      <c r="A710" s="105">
        <v>36002</v>
      </c>
      <c r="B710" t="s">
        <v>660</v>
      </c>
      <c r="C710" t="s">
        <v>1227</v>
      </c>
    </row>
    <row r="711" spans="1:3" ht="14.5">
      <c r="A711" s="105">
        <v>36003</v>
      </c>
      <c r="B711" t="s">
        <v>534</v>
      </c>
      <c r="C711" t="s">
        <v>1227</v>
      </c>
    </row>
    <row r="712" spans="1:3" ht="14.5">
      <c r="A712" s="105">
        <v>36004</v>
      </c>
      <c r="B712" t="s">
        <v>930</v>
      </c>
      <c r="C712" t="s">
        <v>1227</v>
      </c>
    </row>
    <row r="713" spans="1:3" ht="14.5">
      <c r="A713" s="105">
        <v>36005</v>
      </c>
      <c r="B713" t="s">
        <v>931</v>
      </c>
      <c r="C713" t="s">
        <v>1227</v>
      </c>
    </row>
    <row r="714" spans="1:3" ht="14.5">
      <c r="A714" s="105">
        <v>36006</v>
      </c>
      <c r="B714" t="s">
        <v>690</v>
      </c>
      <c r="C714" t="s">
        <v>1227</v>
      </c>
    </row>
    <row r="715" spans="1:3" ht="14.5">
      <c r="A715" s="105">
        <v>36007</v>
      </c>
      <c r="B715" t="s">
        <v>538</v>
      </c>
      <c r="C715" t="s">
        <v>1227</v>
      </c>
    </row>
    <row r="716" spans="1:3" ht="14.5">
      <c r="A716" s="105">
        <v>36008</v>
      </c>
      <c r="B716" t="s">
        <v>383</v>
      </c>
      <c r="C716" t="s">
        <v>1227</v>
      </c>
    </row>
    <row r="717" spans="1:3" ht="14.5">
      <c r="A717" s="105">
        <v>36009</v>
      </c>
      <c r="B717" t="s">
        <v>492</v>
      </c>
      <c r="C717" t="s">
        <v>1227</v>
      </c>
    </row>
    <row r="718" spans="1:3" ht="14.5">
      <c r="A718" s="105">
        <v>36010</v>
      </c>
      <c r="B718" t="s">
        <v>2473</v>
      </c>
      <c r="C718" t="s">
        <v>1227</v>
      </c>
    </row>
    <row r="719" spans="1:3" ht="14.5">
      <c r="A719" s="105">
        <v>36011</v>
      </c>
      <c r="B719" t="s">
        <v>541</v>
      </c>
      <c r="C719" t="s">
        <v>1227</v>
      </c>
    </row>
    <row r="720" spans="1:3" ht="14.5">
      <c r="A720" s="105">
        <v>36012</v>
      </c>
      <c r="B720" t="s">
        <v>539</v>
      </c>
      <c r="C720" t="s">
        <v>1227</v>
      </c>
    </row>
    <row r="721" spans="1:3" ht="14.5">
      <c r="A721" s="105">
        <v>36013</v>
      </c>
      <c r="B721" t="s">
        <v>540</v>
      </c>
      <c r="C721" t="s">
        <v>1227</v>
      </c>
    </row>
    <row r="722" spans="1:3" ht="14.5">
      <c r="A722" s="105">
        <v>36014</v>
      </c>
      <c r="B722" t="s">
        <v>339</v>
      </c>
      <c r="C722" t="s">
        <v>1227</v>
      </c>
    </row>
    <row r="723" spans="1:3" ht="14.5">
      <c r="A723" s="105">
        <v>36015</v>
      </c>
      <c r="B723" t="s">
        <v>376</v>
      </c>
      <c r="C723" t="s">
        <v>1227</v>
      </c>
    </row>
    <row r="724" spans="1:3" ht="14.5">
      <c r="A724" s="105">
        <v>36016</v>
      </c>
      <c r="B724" t="s">
        <v>306</v>
      </c>
      <c r="C724" t="s">
        <v>1227</v>
      </c>
    </row>
    <row r="725" spans="1:3" ht="14.5">
      <c r="A725" s="105">
        <v>36017</v>
      </c>
      <c r="B725" t="s">
        <v>2002</v>
      </c>
      <c r="C725" t="s">
        <v>1227</v>
      </c>
    </row>
    <row r="726" spans="1:3" ht="14.5">
      <c r="A726" s="105">
        <v>36018</v>
      </c>
      <c r="B726" t="s">
        <v>2259</v>
      </c>
      <c r="C726" t="s">
        <v>1227</v>
      </c>
    </row>
    <row r="727" spans="1:3" ht="14.5">
      <c r="A727" s="105">
        <v>36019</v>
      </c>
      <c r="B727" t="s">
        <v>691</v>
      </c>
      <c r="C727" t="s">
        <v>1227</v>
      </c>
    </row>
    <row r="728" spans="1:3" ht="14.5">
      <c r="A728" s="105">
        <v>36020</v>
      </c>
      <c r="B728" t="s">
        <v>136</v>
      </c>
      <c r="C728" t="s">
        <v>1227</v>
      </c>
    </row>
    <row r="729" spans="1:3" ht="14.5">
      <c r="A729" s="105">
        <v>36021</v>
      </c>
      <c r="B729" t="s">
        <v>932</v>
      </c>
      <c r="C729" t="s">
        <v>1227</v>
      </c>
    </row>
    <row r="730" spans="1:3" ht="14.5">
      <c r="A730" s="105">
        <v>36022</v>
      </c>
      <c r="B730" t="s">
        <v>933</v>
      </c>
      <c r="C730" t="s">
        <v>1227</v>
      </c>
    </row>
    <row r="731" spans="1:3" ht="14.5">
      <c r="A731" s="105">
        <v>36023</v>
      </c>
      <c r="B731" t="s">
        <v>1169</v>
      </c>
      <c r="C731" t="s">
        <v>1227</v>
      </c>
    </row>
    <row r="732" spans="1:3" ht="14.5">
      <c r="A732" s="105">
        <v>36024</v>
      </c>
      <c r="B732" t="s">
        <v>1170</v>
      </c>
      <c r="C732" t="s">
        <v>1227</v>
      </c>
    </row>
    <row r="733" spans="1:3" ht="14.5">
      <c r="A733" s="105">
        <v>36025</v>
      </c>
      <c r="B733" t="s">
        <v>1265</v>
      </c>
      <c r="C733" t="s">
        <v>1227</v>
      </c>
    </row>
    <row r="734" spans="1:3" ht="14.5">
      <c r="A734" s="105">
        <v>36026</v>
      </c>
      <c r="B734" t="s">
        <v>1266</v>
      </c>
      <c r="C734" t="s">
        <v>1227</v>
      </c>
    </row>
    <row r="735" spans="1:3" ht="14.5">
      <c r="A735" s="105">
        <v>36027</v>
      </c>
      <c r="B735" t="s">
        <v>1267</v>
      </c>
      <c r="C735" t="s">
        <v>1227</v>
      </c>
    </row>
    <row r="736" spans="1:3" ht="14.5">
      <c r="A736" s="105">
        <v>36028</v>
      </c>
      <c r="B736" t="s">
        <v>1421</v>
      </c>
      <c r="C736" t="s">
        <v>1227</v>
      </c>
    </row>
    <row r="737" spans="1:3" ht="14.5">
      <c r="A737" s="105">
        <v>36029</v>
      </c>
      <c r="B737" t="s">
        <v>1526</v>
      </c>
      <c r="C737" t="s">
        <v>1227</v>
      </c>
    </row>
    <row r="738" spans="1:3" ht="14.5">
      <c r="A738" s="105">
        <v>36030</v>
      </c>
      <c r="B738" t="s">
        <v>1980</v>
      </c>
      <c r="C738" t="s">
        <v>1227</v>
      </c>
    </row>
    <row r="739" spans="1:3" ht="14.5">
      <c r="A739" s="105">
        <v>36031</v>
      </c>
      <c r="B739" t="s">
        <v>1994</v>
      </c>
      <c r="C739" t="s">
        <v>1227</v>
      </c>
    </row>
    <row r="740" spans="1:3" ht="14.5">
      <c r="A740" s="105">
        <v>36032</v>
      </c>
      <c r="B740" t="s">
        <v>2233</v>
      </c>
      <c r="C740" t="s">
        <v>1227</v>
      </c>
    </row>
    <row r="741" spans="1:3" ht="14.5">
      <c r="A741" s="105">
        <v>36499</v>
      </c>
      <c r="B741" t="s">
        <v>2007</v>
      </c>
      <c r="C741" t="s">
        <v>1227</v>
      </c>
    </row>
    <row r="742" spans="1:3" ht="14.5">
      <c r="A742" s="105">
        <v>36040</v>
      </c>
      <c r="B742" t="s">
        <v>2431</v>
      </c>
      <c r="C742" t="s">
        <v>1227</v>
      </c>
    </row>
    <row r="743" spans="1:3" ht="14.5">
      <c r="A743" s="105">
        <v>36050</v>
      </c>
      <c r="B743" t="s">
        <v>2498</v>
      </c>
      <c r="C743" t="s">
        <v>1227</v>
      </c>
    </row>
    <row r="744" spans="1:3" ht="14.5">
      <c r="A744" s="105">
        <v>36060</v>
      </c>
      <c r="B744" t="s">
        <v>2499</v>
      </c>
      <c r="C744" t="s">
        <v>1227</v>
      </c>
    </row>
    <row r="745" spans="1:3" ht="14.5">
      <c r="A745" s="105">
        <v>36070</v>
      </c>
      <c r="B745" t="s">
        <v>2504</v>
      </c>
      <c r="C745" t="s">
        <v>1227</v>
      </c>
    </row>
    <row r="746" spans="1:3" ht="14.5">
      <c r="A746" s="105">
        <v>36080</v>
      </c>
      <c r="B746" t="s">
        <v>2362</v>
      </c>
      <c r="C746" t="s">
        <v>1227</v>
      </c>
    </row>
    <row r="747" spans="1:3" ht="14.5">
      <c r="A747" s="105">
        <v>36090</v>
      </c>
      <c r="B747" t="s">
        <v>2363</v>
      </c>
      <c r="C747" t="s">
        <v>1227</v>
      </c>
    </row>
    <row r="748" spans="1:3" ht="14.5">
      <c r="A748" s="105">
        <v>36400</v>
      </c>
      <c r="B748" t="s">
        <v>2364</v>
      </c>
      <c r="C748" t="s">
        <v>1227</v>
      </c>
    </row>
    <row r="749" spans="1:3" ht="14.5">
      <c r="A749" s="105">
        <v>36410</v>
      </c>
      <c r="B749" t="s">
        <v>2234</v>
      </c>
      <c r="C749" t="s">
        <v>1227</v>
      </c>
    </row>
    <row r="750" spans="1:3" ht="14.5">
      <c r="A750" s="105">
        <v>36420</v>
      </c>
      <c r="B750" t="s">
        <v>2235</v>
      </c>
      <c r="C750" t="s">
        <v>1227</v>
      </c>
    </row>
    <row r="751" spans="1:3" ht="14.5">
      <c r="A751" s="105">
        <v>36500</v>
      </c>
      <c r="B751" t="s">
        <v>1021</v>
      </c>
      <c r="C751" t="s">
        <v>1227</v>
      </c>
    </row>
    <row r="752" spans="1:3" ht="14.5">
      <c r="A752" s="105">
        <v>36501</v>
      </c>
      <c r="B752" t="s">
        <v>494</v>
      </c>
      <c r="C752" t="s">
        <v>1227</v>
      </c>
    </row>
    <row r="753" spans="1:3" ht="14.5">
      <c r="A753" s="105">
        <v>36502</v>
      </c>
      <c r="B753" t="s">
        <v>2211</v>
      </c>
      <c r="C753" t="s">
        <v>46</v>
      </c>
    </row>
    <row r="754" spans="1:3" ht="14.5">
      <c r="A754" s="105">
        <v>36503</v>
      </c>
      <c r="B754" t="s">
        <v>2457</v>
      </c>
      <c r="C754" t="s">
        <v>686</v>
      </c>
    </row>
    <row r="755" spans="1:3" ht="14.5">
      <c r="A755" s="105">
        <v>36504</v>
      </c>
      <c r="B755" t="s">
        <v>1527</v>
      </c>
      <c r="C755" t="s">
        <v>1227</v>
      </c>
    </row>
    <row r="756" spans="1:3" ht="14.5">
      <c r="A756" s="105">
        <v>36505</v>
      </c>
      <c r="B756" t="s">
        <v>1417</v>
      </c>
      <c r="C756" t="s">
        <v>1227</v>
      </c>
    </row>
    <row r="757" spans="1:3" ht="14.5">
      <c r="A757" s="105">
        <v>36506</v>
      </c>
      <c r="B757" t="s">
        <v>934</v>
      </c>
      <c r="C757" t="s">
        <v>1227</v>
      </c>
    </row>
    <row r="758" spans="1:3" ht="14.5">
      <c r="A758" s="105">
        <v>36570</v>
      </c>
      <c r="B758" t="s">
        <v>1022</v>
      </c>
      <c r="C758" t="s">
        <v>1227</v>
      </c>
    </row>
    <row r="759" spans="1:3" ht="14.5">
      <c r="A759" s="105">
        <v>36580</v>
      </c>
      <c r="B759" t="s">
        <v>1999</v>
      </c>
      <c r="C759" t="s">
        <v>1227</v>
      </c>
    </row>
    <row r="760" spans="1:3" ht="14.5">
      <c r="A760" s="105">
        <v>36630</v>
      </c>
      <c r="B760" t="s">
        <v>50</v>
      </c>
      <c r="C760" t="s">
        <v>1227</v>
      </c>
    </row>
    <row r="761" spans="1:3" ht="14.5">
      <c r="A761" s="105">
        <v>36631</v>
      </c>
      <c r="B761" t="s">
        <v>489</v>
      </c>
      <c r="C761" t="s">
        <v>1227</v>
      </c>
    </row>
    <row r="762" spans="1:3" ht="14.5">
      <c r="A762" s="105">
        <v>36650</v>
      </c>
      <c r="B762" t="s">
        <v>51</v>
      </c>
      <c r="C762" t="s">
        <v>1227</v>
      </c>
    </row>
    <row r="763" spans="1:3" ht="14.5">
      <c r="A763" s="105">
        <v>36670</v>
      </c>
      <c r="B763" t="s">
        <v>2071</v>
      </c>
      <c r="C763" t="s">
        <v>1227</v>
      </c>
    </row>
    <row r="764" spans="1:3" ht="14.5">
      <c r="A764" s="105">
        <v>36690</v>
      </c>
      <c r="B764" t="s">
        <v>696</v>
      </c>
      <c r="C764" t="s">
        <v>1227</v>
      </c>
    </row>
    <row r="765" spans="1:3" ht="14.5">
      <c r="A765" s="105">
        <v>36710</v>
      </c>
      <c r="B765" t="s">
        <v>1456</v>
      </c>
      <c r="C765" t="s">
        <v>1227</v>
      </c>
    </row>
    <row r="766" spans="1:3" ht="14.5">
      <c r="A766" s="105">
        <v>36750</v>
      </c>
      <c r="B766" t="s">
        <v>494</v>
      </c>
      <c r="C766" t="s">
        <v>1227</v>
      </c>
    </row>
    <row r="767" spans="1:3" ht="14.5">
      <c r="A767" s="105">
        <v>36751</v>
      </c>
      <c r="B767" t="s">
        <v>2401</v>
      </c>
      <c r="C767" t="s">
        <v>1227</v>
      </c>
    </row>
    <row r="768" spans="1:3" ht="14.5">
      <c r="A768" s="105">
        <v>36770</v>
      </c>
      <c r="B768" t="s">
        <v>1321</v>
      </c>
      <c r="C768" t="s">
        <v>1227</v>
      </c>
    </row>
    <row r="769" spans="1:3" ht="14.5">
      <c r="A769" s="105">
        <v>36771</v>
      </c>
      <c r="B769" t="s">
        <v>2149</v>
      </c>
      <c r="C769" t="s">
        <v>1227</v>
      </c>
    </row>
    <row r="770" spans="1:3" ht="14.5">
      <c r="A770" s="105">
        <v>36790</v>
      </c>
      <c r="B770" t="s">
        <v>1492</v>
      </c>
      <c r="C770" t="s">
        <v>1227</v>
      </c>
    </row>
    <row r="771" spans="1:3" ht="14.5">
      <c r="A771" s="105">
        <v>36990</v>
      </c>
      <c r="B771" t="s">
        <v>1322</v>
      </c>
      <c r="C771" t="s">
        <v>1227</v>
      </c>
    </row>
    <row r="772" spans="1:3" ht="14.5">
      <c r="A772" s="105">
        <v>37000</v>
      </c>
      <c r="B772" t="s">
        <v>42</v>
      </c>
      <c r="C772" t="s">
        <v>1227</v>
      </c>
    </row>
    <row r="773" spans="1:3" ht="14.5">
      <c r="A773" s="105">
        <v>37020</v>
      </c>
      <c r="B773" t="s">
        <v>1720</v>
      </c>
      <c r="C773" t="s">
        <v>1227</v>
      </c>
    </row>
    <row r="774" spans="1:3" ht="14.5">
      <c r="A774" s="105">
        <v>37040</v>
      </c>
      <c r="B774" t="s">
        <v>124</v>
      </c>
      <c r="C774" t="s">
        <v>1227</v>
      </c>
    </row>
    <row r="775" spans="1:3" ht="14.5">
      <c r="A775" s="105">
        <v>37060</v>
      </c>
      <c r="B775" t="s">
        <v>710</v>
      </c>
      <c r="C775" t="s">
        <v>1227</v>
      </c>
    </row>
    <row r="776" spans="1:3" ht="14.5">
      <c r="A776" s="105">
        <v>37080</v>
      </c>
      <c r="B776" t="s">
        <v>301</v>
      </c>
      <c r="C776" t="s">
        <v>1227</v>
      </c>
    </row>
    <row r="777" spans="1:3" ht="14.5">
      <c r="A777" s="105">
        <v>37100</v>
      </c>
      <c r="B777" t="s">
        <v>1457</v>
      </c>
      <c r="C777" t="s">
        <v>1227</v>
      </c>
    </row>
    <row r="778" spans="1:3" ht="14.5">
      <c r="A778" s="105">
        <v>37120</v>
      </c>
      <c r="B778" t="s">
        <v>1887</v>
      </c>
      <c r="C778" t="s">
        <v>1227</v>
      </c>
    </row>
    <row r="779" spans="1:3" ht="14.5">
      <c r="A779" s="105">
        <v>37121</v>
      </c>
      <c r="B779" t="s">
        <v>1888</v>
      </c>
      <c r="C779" t="s">
        <v>1227</v>
      </c>
    </row>
    <row r="780" spans="1:3" ht="14.5">
      <c r="A780" s="105">
        <v>37122</v>
      </c>
      <c r="B780" t="s">
        <v>2131</v>
      </c>
      <c r="C780" t="s">
        <v>1227</v>
      </c>
    </row>
    <row r="781" spans="1:3" ht="14.5">
      <c r="A781" s="105">
        <v>37130</v>
      </c>
      <c r="B781" t="s">
        <v>1458</v>
      </c>
      <c r="C781" t="s">
        <v>1227</v>
      </c>
    </row>
    <row r="782" spans="1:3" ht="14.5">
      <c r="A782" s="105">
        <v>37140</v>
      </c>
      <c r="B782" t="s">
        <v>2427</v>
      </c>
      <c r="C782" t="s">
        <v>1227</v>
      </c>
    </row>
    <row r="783" spans="1:3" ht="14.5">
      <c r="A783" s="105">
        <v>37200</v>
      </c>
      <c r="B783" t="s">
        <v>44</v>
      </c>
      <c r="C783" t="s">
        <v>1227</v>
      </c>
    </row>
    <row r="784" spans="1:3" ht="14.5">
      <c r="A784" s="105">
        <v>37201</v>
      </c>
      <c r="B784" t="s">
        <v>891</v>
      </c>
      <c r="C784" t="s">
        <v>1227</v>
      </c>
    </row>
    <row r="785" spans="1:3" ht="14.5">
      <c r="A785" s="105">
        <v>37202</v>
      </c>
      <c r="B785" t="s">
        <v>2542</v>
      </c>
      <c r="C785" t="s">
        <v>1227</v>
      </c>
    </row>
    <row r="786" spans="1:3" ht="14.5">
      <c r="A786" s="105">
        <v>37230</v>
      </c>
      <c r="B786" t="s">
        <v>299</v>
      </c>
      <c r="C786" t="s">
        <v>1227</v>
      </c>
    </row>
    <row r="787" spans="1:3" ht="14.5">
      <c r="A787" s="105">
        <v>37250</v>
      </c>
      <c r="B787" t="s">
        <v>935</v>
      </c>
      <c r="C787" t="s">
        <v>1227</v>
      </c>
    </row>
    <row r="788" spans="1:3" ht="14.5">
      <c r="A788" s="105">
        <v>37260</v>
      </c>
      <c r="B788" t="s">
        <v>2275</v>
      </c>
      <c r="C788" t="s">
        <v>1227</v>
      </c>
    </row>
    <row r="789" spans="1:3" ht="14.5">
      <c r="A789" s="105">
        <v>37280</v>
      </c>
      <c r="B789" t="s">
        <v>2276</v>
      </c>
      <c r="C789" t="s">
        <v>1227</v>
      </c>
    </row>
    <row r="790" spans="1:3" ht="14.5">
      <c r="A790" s="105">
        <v>37300</v>
      </c>
      <c r="B790" t="s">
        <v>1024</v>
      </c>
      <c r="C790" t="s">
        <v>1227</v>
      </c>
    </row>
    <row r="791" spans="1:3" ht="14.5">
      <c r="A791" s="105">
        <v>37320</v>
      </c>
      <c r="B791" t="s">
        <v>683</v>
      </c>
      <c r="C791" t="s">
        <v>1227</v>
      </c>
    </row>
    <row r="792" spans="1:3" ht="14.5">
      <c r="A792" s="105">
        <v>37340</v>
      </c>
      <c r="B792" t="s">
        <v>1459</v>
      </c>
      <c r="C792" t="s">
        <v>1227</v>
      </c>
    </row>
    <row r="793" spans="1:3" ht="14.5">
      <c r="A793" s="105">
        <v>37360</v>
      </c>
      <c r="B793" t="s">
        <v>337</v>
      </c>
      <c r="C793" t="s">
        <v>1227</v>
      </c>
    </row>
    <row r="794" spans="1:3" ht="14.5">
      <c r="A794" s="105">
        <v>37380</v>
      </c>
      <c r="B794" t="s">
        <v>1460</v>
      </c>
      <c r="C794" t="s">
        <v>1227</v>
      </c>
    </row>
    <row r="795" spans="1:3" ht="14.5">
      <c r="A795" s="105">
        <v>37400</v>
      </c>
      <c r="B795" t="s">
        <v>1268</v>
      </c>
      <c r="C795" t="s">
        <v>1227</v>
      </c>
    </row>
    <row r="796" spans="1:3" ht="14.5">
      <c r="A796" s="105">
        <v>37420</v>
      </c>
      <c r="B796" t="s">
        <v>1981</v>
      </c>
      <c r="C796" t="s">
        <v>1227</v>
      </c>
    </row>
    <row r="797" spans="1:3" ht="14.5">
      <c r="A797" s="105">
        <v>37500</v>
      </c>
      <c r="B797" t="s">
        <v>48</v>
      </c>
      <c r="C797" t="s">
        <v>1227</v>
      </c>
    </row>
    <row r="798" spans="1:3" ht="14.5">
      <c r="A798" s="105">
        <v>37560</v>
      </c>
      <c r="B798" t="s">
        <v>1461</v>
      </c>
      <c r="C798" t="s">
        <v>1227</v>
      </c>
    </row>
    <row r="799" spans="1:3" ht="14.5">
      <c r="A799" s="105">
        <v>37580</v>
      </c>
      <c r="B799" t="s">
        <v>488</v>
      </c>
      <c r="C799" t="s">
        <v>1227</v>
      </c>
    </row>
    <row r="800" spans="1:3" ht="14.5">
      <c r="A800" s="105">
        <v>37800</v>
      </c>
      <c r="B800" t="s">
        <v>1462</v>
      </c>
      <c r="C800" t="s">
        <v>1227</v>
      </c>
    </row>
    <row r="801" spans="1:3" ht="14.5">
      <c r="A801" s="105">
        <v>37820</v>
      </c>
      <c r="B801" t="s">
        <v>133</v>
      </c>
      <c r="C801" t="s">
        <v>1227</v>
      </c>
    </row>
    <row r="802" spans="1:3" ht="14.5">
      <c r="A802" s="105">
        <v>37900</v>
      </c>
      <c r="B802" t="s">
        <v>47</v>
      </c>
      <c r="C802" t="s">
        <v>1227</v>
      </c>
    </row>
    <row r="803" spans="1:3" ht="14.5">
      <c r="A803" s="105">
        <v>37910</v>
      </c>
      <c r="B803" t="s">
        <v>2512</v>
      </c>
      <c r="C803" t="s">
        <v>1227</v>
      </c>
    </row>
    <row r="804" spans="1:3" ht="14.5">
      <c r="A804" s="105">
        <v>38000</v>
      </c>
      <c r="B804" t="s">
        <v>40</v>
      </c>
      <c r="C804" t="s">
        <v>1227</v>
      </c>
    </row>
    <row r="805" spans="1:3" ht="14.5">
      <c r="A805" s="105">
        <v>38001</v>
      </c>
      <c r="B805" t="s">
        <v>298</v>
      </c>
      <c r="C805" t="s">
        <v>1227</v>
      </c>
    </row>
    <row r="806" spans="1:3" ht="14.5">
      <c r="A806" s="105">
        <v>38002</v>
      </c>
      <c r="B806" t="s">
        <v>2428</v>
      </c>
      <c r="C806" t="s">
        <v>1227</v>
      </c>
    </row>
    <row r="807" spans="1:3" ht="14.5">
      <c r="A807" s="105">
        <v>38003</v>
      </c>
      <c r="B807" t="s">
        <v>2488</v>
      </c>
      <c r="C807" t="s">
        <v>1227</v>
      </c>
    </row>
    <row r="808" spans="1:3" ht="14.5">
      <c r="A808" s="105">
        <v>38030</v>
      </c>
      <c r="B808" t="s">
        <v>41</v>
      </c>
      <c r="C808" t="s">
        <v>1227</v>
      </c>
    </row>
    <row r="809" spans="1:3" ht="14.5">
      <c r="A809" s="105">
        <v>38050</v>
      </c>
      <c r="B809" t="s">
        <v>1463</v>
      </c>
      <c r="C809" t="s">
        <v>1227</v>
      </c>
    </row>
    <row r="810" spans="1:3" ht="14.5">
      <c r="A810" s="105">
        <v>38060</v>
      </c>
      <c r="B810" t="s">
        <v>2201</v>
      </c>
      <c r="C810" t="s">
        <v>1227</v>
      </c>
    </row>
    <row r="811" spans="1:3" ht="14.5">
      <c r="A811" s="105">
        <v>38200</v>
      </c>
      <c r="B811" t="s">
        <v>1025</v>
      </c>
      <c r="C811" t="s">
        <v>1227</v>
      </c>
    </row>
    <row r="812" spans="1:3" ht="14.5">
      <c r="A812" s="105">
        <v>38210</v>
      </c>
      <c r="B812" t="s">
        <v>2513</v>
      </c>
      <c r="C812" t="s">
        <v>1227</v>
      </c>
    </row>
    <row r="813" spans="1:3" ht="14.5">
      <c r="A813" s="105">
        <v>38240</v>
      </c>
      <c r="B813" t="s">
        <v>1464</v>
      </c>
      <c r="C813" t="s">
        <v>1227</v>
      </c>
    </row>
    <row r="814" spans="1:3" ht="14.5">
      <c r="A814" s="105">
        <v>38260</v>
      </c>
      <c r="B814" t="s">
        <v>2348</v>
      </c>
      <c r="C814" t="s">
        <v>1227</v>
      </c>
    </row>
    <row r="815" spans="1:3" ht="14.5">
      <c r="A815" s="105">
        <v>38400</v>
      </c>
      <c r="B815" t="s">
        <v>126</v>
      </c>
      <c r="C815" t="s">
        <v>1227</v>
      </c>
    </row>
    <row r="816" spans="1:3" ht="14.5">
      <c r="A816" s="105">
        <v>38420</v>
      </c>
      <c r="B816" t="s">
        <v>2458</v>
      </c>
      <c r="C816" t="s">
        <v>1465</v>
      </c>
    </row>
    <row r="817" spans="1:3" ht="14.5">
      <c r="A817" s="105">
        <v>38440</v>
      </c>
      <c r="B817" t="s">
        <v>166</v>
      </c>
      <c r="C817" t="s">
        <v>1227</v>
      </c>
    </row>
    <row r="818" spans="1:3" ht="14.5">
      <c r="A818" s="105">
        <v>38460</v>
      </c>
      <c r="B818" t="s">
        <v>1535</v>
      </c>
      <c r="C818" t="s">
        <v>1227</v>
      </c>
    </row>
    <row r="819" spans="1:3" ht="14.5">
      <c r="A819" s="105">
        <v>38480</v>
      </c>
      <c r="B819" t="s">
        <v>1599</v>
      </c>
      <c r="C819" t="s">
        <v>1227</v>
      </c>
    </row>
    <row r="820" spans="1:3" ht="14.5">
      <c r="A820" s="105">
        <v>38600</v>
      </c>
      <c r="B820" t="s">
        <v>49</v>
      </c>
      <c r="C820" t="s">
        <v>1227</v>
      </c>
    </row>
    <row r="821" spans="1:3" ht="14.5">
      <c r="A821" s="105">
        <v>38601</v>
      </c>
      <c r="B821" t="s">
        <v>1493</v>
      </c>
      <c r="C821" t="s">
        <v>1227</v>
      </c>
    </row>
    <row r="822" spans="1:3" ht="14.5">
      <c r="A822" s="105">
        <v>38640</v>
      </c>
      <c r="B822" t="s">
        <v>1466</v>
      </c>
      <c r="C822" t="s">
        <v>1227</v>
      </c>
    </row>
    <row r="823" spans="1:3" ht="14.5">
      <c r="A823" s="105">
        <v>38680</v>
      </c>
      <c r="B823" t="s">
        <v>2459</v>
      </c>
      <c r="C823" t="s">
        <v>1026</v>
      </c>
    </row>
    <row r="824" spans="1:3" ht="14.5">
      <c r="A824" s="105">
        <v>38700</v>
      </c>
      <c r="B824" t="s">
        <v>127</v>
      </c>
      <c r="C824" t="s">
        <v>1227</v>
      </c>
    </row>
    <row r="825" spans="1:3" ht="14.5">
      <c r="A825" s="105">
        <v>38720</v>
      </c>
      <c r="B825" t="s">
        <v>1467</v>
      </c>
      <c r="C825" t="s">
        <v>1227</v>
      </c>
    </row>
    <row r="826" spans="1:3" ht="14.5">
      <c r="A826" s="105">
        <v>38740</v>
      </c>
      <c r="B826" t="s">
        <v>1922</v>
      </c>
      <c r="C826" t="s">
        <v>1227</v>
      </c>
    </row>
    <row r="827" spans="1:3" ht="14.5">
      <c r="A827" s="105">
        <v>38800</v>
      </c>
      <c r="B827" t="s">
        <v>125</v>
      </c>
      <c r="C827" t="s">
        <v>1227</v>
      </c>
    </row>
    <row r="828" spans="1:3" ht="14.5">
      <c r="A828" s="105">
        <v>38801</v>
      </c>
      <c r="B828" t="s">
        <v>1418</v>
      </c>
      <c r="C828" t="s">
        <v>1227</v>
      </c>
    </row>
    <row r="829" spans="1:3" ht="14.5">
      <c r="A829" s="105">
        <v>38802</v>
      </c>
      <c r="B829" t="s">
        <v>1494</v>
      </c>
      <c r="C829" t="s">
        <v>1227</v>
      </c>
    </row>
    <row r="830" spans="1:3" ht="14.5">
      <c r="A830" s="105">
        <v>38900</v>
      </c>
      <c r="B830" t="s">
        <v>315</v>
      </c>
      <c r="C830" t="s">
        <v>1227</v>
      </c>
    </row>
    <row r="831" spans="1:3" ht="14.5">
      <c r="A831" s="105">
        <v>39000</v>
      </c>
      <c r="B831" t="s">
        <v>936</v>
      </c>
      <c r="C831" t="s">
        <v>1227</v>
      </c>
    </row>
    <row r="832" spans="1:3" ht="14.5">
      <c r="A832" s="105">
        <v>39001</v>
      </c>
      <c r="B832" t="s">
        <v>1269</v>
      </c>
      <c r="C832" t="s">
        <v>1227</v>
      </c>
    </row>
    <row r="833" spans="1:3" ht="14.5">
      <c r="A833" s="105">
        <v>39100</v>
      </c>
      <c r="B833" t="s">
        <v>2113</v>
      </c>
      <c r="C833" t="s">
        <v>1227</v>
      </c>
    </row>
    <row r="834" spans="1:3" ht="14.5">
      <c r="A834" s="105">
        <v>39101</v>
      </c>
      <c r="B834" t="s">
        <v>2239</v>
      </c>
      <c r="C834" t="s">
        <v>1227</v>
      </c>
    </row>
    <row r="835" spans="1:3" ht="14.5">
      <c r="A835" s="105">
        <v>39110</v>
      </c>
      <c r="B835" t="s">
        <v>2114</v>
      </c>
      <c r="C835" t="s">
        <v>1227</v>
      </c>
    </row>
    <row r="836" spans="1:3" ht="14.5">
      <c r="A836" s="105">
        <v>39120</v>
      </c>
      <c r="B836" t="s">
        <v>2127</v>
      </c>
      <c r="C836" t="s">
        <v>1227</v>
      </c>
    </row>
    <row r="837" spans="1:3" ht="14.5">
      <c r="A837" s="105">
        <v>39130</v>
      </c>
      <c r="B837" t="s">
        <v>2240</v>
      </c>
      <c r="C837" t="s">
        <v>1227</v>
      </c>
    </row>
    <row r="838" spans="1:3" ht="14.5">
      <c r="A838" s="105">
        <v>40500</v>
      </c>
      <c r="B838" t="s">
        <v>1027</v>
      </c>
      <c r="C838" t="s">
        <v>1227</v>
      </c>
    </row>
    <row r="839" spans="1:3" ht="14.5">
      <c r="A839" s="105">
        <v>40501</v>
      </c>
      <c r="B839" t="s">
        <v>1028</v>
      </c>
      <c r="C839" t="s">
        <v>1227</v>
      </c>
    </row>
    <row r="840" spans="1:3" ht="14.5">
      <c r="A840" s="105">
        <v>40502</v>
      </c>
      <c r="B840" t="s">
        <v>937</v>
      </c>
      <c r="C840" t="s">
        <v>1227</v>
      </c>
    </row>
    <row r="841" spans="1:3" ht="14.5">
      <c r="A841" s="105">
        <v>40503</v>
      </c>
      <c r="B841" t="s">
        <v>1495</v>
      </c>
      <c r="C841" t="s">
        <v>1227</v>
      </c>
    </row>
    <row r="842" spans="1:3" ht="14.5">
      <c r="A842" s="105">
        <v>40550</v>
      </c>
      <c r="B842" t="s">
        <v>1029</v>
      </c>
      <c r="C842" t="s">
        <v>1227</v>
      </c>
    </row>
    <row r="843" spans="1:3" ht="14.5">
      <c r="A843" s="105">
        <v>40540</v>
      </c>
      <c r="B843" t="s">
        <v>2324</v>
      </c>
      <c r="C843" t="s">
        <v>1227</v>
      </c>
    </row>
    <row r="844" spans="1:3" ht="14.5">
      <c r="A844" s="105">
        <v>40590</v>
      </c>
      <c r="B844" t="s">
        <v>1468</v>
      </c>
      <c r="C844" t="s">
        <v>1227</v>
      </c>
    </row>
    <row r="845" spans="1:3" ht="14.5">
      <c r="A845" s="105">
        <v>40610</v>
      </c>
      <c r="B845" t="s">
        <v>1961</v>
      </c>
      <c r="C845" t="s">
        <v>1962</v>
      </c>
    </row>
    <row r="846" spans="1:3" ht="14.5">
      <c r="A846" s="105">
        <v>40630</v>
      </c>
      <c r="B846" t="s">
        <v>1030</v>
      </c>
      <c r="C846" t="s">
        <v>1227</v>
      </c>
    </row>
    <row r="847" spans="1:3" ht="14.5">
      <c r="A847" s="105">
        <v>40670</v>
      </c>
      <c r="B847" t="s">
        <v>1323</v>
      </c>
      <c r="C847" t="s">
        <v>1227</v>
      </c>
    </row>
    <row r="848" spans="1:3" ht="14.5">
      <c r="A848" s="105">
        <v>40671</v>
      </c>
      <c r="B848" t="s">
        <v>1721</v>
      </c>
      <c r="C848" t="s">
        <v>1227</v>
      </c>
    </row>
    <row r="849" spans="1:3" ht="14.5">
      <c r="A849" s="105">
        <v>40680</v>
      </c>
      <c r="B849" t="s">
        <v>1419</v>
      </c>
      <c r="C849" t="s">
        <v>1227</v>
      </c>
    </row>
    <row r="850" spans="1:3" ht="14.5">
      <c r="A850" s="105">
        <v>40690</v>
      </c>
      <c r="B850" t="s">
        <v>1813</v>
      </c>
      <c r="C850" t="s">
        <v>1227</v>
      </c>
    </row>
    <row r="851" spans="1:3" ht="14.5">
      <c r="A851" s="105">
        <v>40700</v>
      </c>
      <c r="B851" t="s">
        <v>537</v>
      </c>
      <c r="C851" t="s">
        <v>1227</v>
      </c>
    </row>
    <row r="852" spans="1:3" ht="14.5">
      <c r="A852" s="105">
        <v>40800</v>
      </c>
      <c r="B852" t="s">
        <v>1517</v>
      </c>
      <c r="C852" t="s">
        <v>1227</v>
      </c>
    </row>
    <row r="853" spans="1:3" ht="14.5">
      <c r="A853" s="105">
        <v>40840</v>
      </c>
      <c r="B853" t="s">
        <v>2132</v>
      </c>
      <c r="C853" t="s">
        <v>1227</v>
      </c>
    </row>
    <row r="854" spans="1:3" ht="14.5">
      <c r="A854" s="105">
        <v>40850</v>
      </c>
      <c r="B854" t="s">
        <v>1503</v>
      </c>
      <c r="C854" t="s">
        <v>1227</v>
      </c>
    </row>
    <row r="855" spans="1:3" ht="14.5">
      <c r="A855" s="105">
        <v>40851</v>
      </c>
      <c r="B855" t="s">
        <v>893</v>
      </c>
      <c r="C855" t="s">
        <v>1227</v>
      </c>
    </row>
    <row r="856" spans="1:3" ht="14.5">
      <c r="A856" s="105">
        <v>40852</v>
      </c>
      <c r="B856" t="s">
        <v>2147</v>
      </c>
      <c r="C856" t="s">
        <v>1923</v>
      </c>
    </row>
    <row r="857" spans="1:3" ht="14.5">
      <c r="A857" s="105">
        <v>40880</v>
      </c>
      <c r="B857" t="s">
        <v>1923</v>
      </c>
      <c r="C857" t="s">
        <v>1227</v>
      </c>
    </row>
    <row r="858" spans="1:3" ht="14.5">
      <c r="A858" s="105">
        <v>40890</v>
      </c>
      <c r="B858" t="s">
        <v>302</v>
      </c>
      <c r="C858" t="s">
        <v>1227</v>
      </c>
    </row>
    <row r="859" spans="1:3" ht="14.5">
      <c r="A859" s="105">
        <v>40910</v>
      </c>
      <c r="B859" t="s">
        <v>134</v>
      </c>
      <c r="C859" t="s">
        <v>1227</v>
      </c>
    </row>
    <row r="860" spans="1:3" ht="14.5">
      <c r="A860" s="105">
        <v>40930</v>
      </c>
      <c r="B860" t="s">
        <v>1032</v>
      </c>
      <c r="C860" t="s">
        <v>1227</v>
      </c>
    </row>
    <row r="861" spans="1:3" ht="14.5">
      <c r="A861" s="105">
        <v>40950</v>
      </c>
      <c r="B861" t="s">
        <v>1569</v>
      </c>
      <c r="C861" t="s">
        <v>702</v>
      </c>
    </row>
    <row r="862" spans="1:3" ht="14.5">
      <c r="A862" s="105">
        <v>40970</v>
      </c>
      <c r="B862" t="s">
        <v>888</v>
      </c>
      <c r="C862" t="s">
        <v>1227</v>
      </c>
    </row>
    <row r="863" spans="1:3" ht="14.5">
      <c r="A863" s="105">
        <v>40971</v>
      </c>
      <c r="B863" t="s">
        <v>938</v>
      </c>
      <c r="C863" t="s">
        <v>1227</v>
      </c>
    </row>
    <row r="864" spans="1:3" ht="14.5">
      <c r="A864" s="105">
        <v>41000</v>
      </c>
      <c r="B864" t="s">
        <v>736</v>
      </c>
      <c r="C864" t="s">
        <v>1227</v>
      </c>
    </row>
    <row r="865" spans="1:3" ht="14.5">
      <c r="A865" s="105">
        <v>41020</v>
      </c>
      <c r="B865" t="s">
        <v>389</v>
      </c>
      <c r="C865" t="s">
        <v>1227</v>
      </c>
    </row>
    <row r="866" spans="1:3" ht="14.5">
      <c r="A866" s="105">
        <v>41040</v>
      </c>
      <c r="B866" t="s">
        <v>1324</v>
      </c>
      <c r="C866" t="s">
        <v>1227</v>
      </c>
    </row>
    <row r="867" spans="1:3" ht="14.5">
      <c r="A867" s="105">
        <v>41900</v>
      </c>
      <c r="B867" t="s">
        <v>1033</v>
      </c>
      <c r="C867" t="s">
        <v>1227</v>
      </c>
    </row>
    <row r="868" spans="1:3" ht="14.5">
      <c r="A868" s="105">
        <v>41920</v>
      </c>
      <c r="B868" t="s">
        <v>1422</v>
      </c>
      <c r="C868" t="s">
        <v>1227</v>
      </c>
    </row>
    <row r="869" spans="1:3" ht="14.5">
      <c r="A869" s="105">
        <v>41940</v>
      </c>
      <c r="B869" t="s">
        <v>1270</v>
      </c>
      <c r="C869" t="s">
        <v>1227</v>
      </c>
    </row>
    <row r="870" spans="1:3" ht="14.5">
      <c r="A870" s="105">
        <v>41960</v>
      </c>
      <c r="B870" t="s">
        <v>1034</v>
      </c>
      <c r="C870" t="s">
        <v>1227</v>
      </c>
    </row>
    <row r="871" spans="1:3" ht="14.5">
      <c r="A871" s="105">
        <v>41980</v>
      </c>
      <c r="B871" t="s">
        <v>502</v>
      </c>
      <c r="C871" t="s">
        <v>1227</v>
      </c>
    </row>
    <row r="872" spans="1:3" ht="14.5">
      <c r="A872" s="105">
        <v>42000</v>
      </c>
      <c r="B872" t="s">
        <v>1945</v>
      </c>
      <c r="C872" t="s">
        <v>1227</v>
      </c>
    </row>
    <row r="873" spans="1:3" ht="14.5">
      <c r="A873" s="105">
        <v>42040</v>
      </c>
      <c r="B873" t="s">
        <v>939</v>
      </c>
      <c r="C873" t="s">
        <v>1227</v>
      </c>
    </row>
    <row r="874" spans="1:3" ht="14.5">
      <c r="A874" s="105">
        <v>42060</v>
      </c>
      <c r="B874" t="s">
        <v>1946</v>
      </c>
      <c r="C874" t="s">
        <v>1227</v>
      </c>
    </row>
    <row r="875" spans="1:3" ht="14.5">
      <c r="A875" s="105">
        <v>42070</v>
      </c>
      <c r="B875" t="s">
        <v>2514</v>
      </c>
      <c r="C875" t="s">
        <v>1227</v>
      </c>
    </row>
    <row r="876" spans="1:3" ht="14.5">
      <c r="A876" s="105">
        <v>42080</v>
      </c>
      <c r="B876" t="s">
        <v>2515</v>
      </c>
      <c r="C876" t="s">
        <v>1227</v>
      </c>
    </row>
    <row r="877" spans="1:3" ht="14.5">
      <c r="A877" s="105">
        <v>42100</v>
      </c>
      <c r="B877" t="s">
        <v>2241</v>
      </c>
      <c r="C877" t="s">
        <v>1227</v>
      </c>
    </row>
    <row r="878" spans="1:3" ht="14.5">
      <c r="A878" s="105">
        <v>42101</v>
      </c>
      <c r="B878" t="s">
        <v>2242</v>
      </c>
      <c r="C878" t="s">
        <v>1227</v>
      </c>
    </row>
    <row r="879" spans="1:3" ht="14.5">
      <c r="A879" s="105">
        <v>42103</v>
      </c>
      <c r="B879" t="s">
        <v>2243</v>
      </c>
      <c r="C879" t="s">
        <v>1227</v>
      </c>
    </row>
    <row r="880" spans="1:3" ht="14.5">
      <c r="A880" s="105">
        <v>42140</v>
      </c>
      <c r="B880" t="s">
        <v>2244</v>
      </c>
      <c r="C880" t="s">
        <v>1227</v>
      </c>
    </row>
    <row r="881" spans="1:3" ht="14.5">
      <c r="A881" s="105">
        <v>42200</v>
      </c>
      <c r="B881" t="s">
        <v>1528</v>
      </c>
      <c r="C881" t="s">
        <v>1227</v>
      </c>
    </row>
    <row r="882" spans="1:3" ht="14.5">
      <c r="A882" s="105">
        <v>42210</v>
      </c>
      <c r="B882" t="s">
        <v>1791</v>
      </c>
      <c r="C882" t="s">
        <v>1227</v>
      </c>
    </row>
    <row r="883" spans="1:3" ht="14.5">
      <c r="A883" s="105">
        <v>42220</v>
      </c>
      <c r="B883" t="s">
        <v>1792</v>
      </c>
      <c r="C883" t="s">
        <v>1227</v>
      </c>
    </row>
    <row r="884" spans="1:3" ht="14.5">
      <c r="A884" s="105">
        <v>42500</v>
      </c>
      <c r="B884" t="s">
        <v>1035</v>
      </c>
      <c r="C884" t="s">
        <v>1227</v>
      </c>
    </row>
    <row r="885" spans="1:3" ht="14.5">
      <c r="A885" s="105">
        <v>42520</v>
      </c>
      <c r="B885" t="s">
        <v>2133</v>
      </c>
      <c r="C885" t="s">
        <v>1227</v>
      </c>
    </row>
    <row r="886" spans="1:3" ht="14.5">
      <c r="A886" s="105">
        <v>42530</v>
      </c>
      <c r="B886" t="s">
        <v>1036</v>
      </c>
      <c r="C886" t="s">
        <v>1227</v>
      </c>
    </row>
    <row r="887" spans="1:3" ht="14.5">
      <c r="A887" s="105">
        <v>42550</v>
      </c>
      <c r="B887" t="s">
        <v>703</v>
      </c>
      <c r="C887" t="s">
        <v>1227</v>
      </c>
    </row>
    <row r="888" spans="1:3" ht="14.5">
      <c r="A888" s="105">
        <v>42570</v>
      </c>
      <c r="B888" t="s">
        <v>704</v>
      </c>
      <c r="C888" t="s">
        <v>1227</v>
      </c>
    </row>
    <row r="889" spans="1:3" ht="14.5">
      <c r="A889" s="105">
        <v>42610</v>
      </c>
      <c r="B889" t="s">
        <v>940</v>
      </c>
      <c r="C889" t="s">
        <v>1227</v>
      </c>
    </row>
    <row r="890" spans="1:3" ht="14.5">
      <c r="A890" s="105">
        <v>42630</v>
      </c>
      <c r="B890" t="s">
        <v>1469</v>
      </c>
      <c r="C890" t="s">
        <v>1227</v>
      </c>
    </row>
    <row r="891" spans="1:3" ht="14.5">
      <c r="A891" s="105">
        <v>42650</v>
      </c>
      <c r="B891" t="s">
        <v>1947</v>
      </c>
      <c r="C891" t="s">
        <v>57</v>
      </c>
    </row>
    <row r="892" spans="1:3" ht="14.5">
      <c r="A892" s="105">
        <v>42670</v>
      </c>
      <c r="B892" t="s">
        <v>1325</v>
      </c>
      <c r="C892" t="s">
        <v>1227</v>
      </c>
    </row>
    <row r="893" spans="1:3" ht="14.5">
      <c r="A893" s="105">
        <v>42700</v>
      </c>
      <c r="B893" t="s">
        <v>1814</v>
      </c>
      <c r="C893" t="s">
        <v>1227</v>
      </c>
    </row>
    <row r="894" spans="1:3" ht="14.5">
      <c r="A894" s="105">
        <v>42900</v>
      </c>
      <c r="B894" t="s">
        <v>52</v>
      </c>
      <c r="C894" t="s">
        <v>1227</v>
      </c>
    </row>
    <row r="895" spans="1:3" ht="14.5">
      <c r="A895" s="105">
        <v>43000</v>
      </c>
      <c r="B895" t="s">
        <v>1348</v>
      </c>
      <c r="C895" t="s">
        <v>1227</v>
      </c>
    </row>
    <row r="896" spans="1:3" ht="14.5">
      <c r="A896" s="105">
        <v>43100</v>
      </c>
      <c r="B896" t="s">
        <v>892</v>
      </c>
      <c r="C896" t="s">
        <v>1227</v>
      </c>
    </row>
    <row r="897" spans="1:3" ht="14.5">
      <c r="A897" s="105">
        <v>43120</v>
      </c>
      <c r="B897" t="s">
        <v>53</v>
      </c>
      <c r="C897" t="s">
        <v>1227</v>
      </c>
    </row>
    <row r="898" spans="1:3" ht="14.5">
      <c r="A898" s="105">
        <v>43150</v>
      </c>
      <c r="B898" t="s">
        <v>1326</v>
      </c>
      <c r="C898" t="s">
        <v>1227</v>
      </c>
    </row>
    <row r="899" spans="1:3" ht="14.5">
      <c r="A899" s="105">
        <v>43300</v>
      </c>
      <c r="B899" t="s">
        <v>54</v>
      </c>
      <c r="C899" t="s">
        <v>1227</v>
      </c>
    </row>
    <row r="900" spans="1:3" ht="14.5">
      <c r="A900" s="105">
        <v>43301</v>
      </c>
      <c r="B900" t="s">
        <v>1037</v>
      </c>
      <c r="C900" t="s">
        <v>1227</v>
      </c>
    </row>
    <row r="901" spans="1:3" ht="14.5">
      <c r="A901" s="105">
        <v>43302</v>
      </c>
      <c r="B901" t="s">
        <v>1171</v>
      </c>
      <c r="C901" t="s">
        <v>1227</v>
      </c>
    </row>
    <row r="902" spans="1:3" ht="14.5">
      <c r="A902" s="105">
        <v>43303</v>
      </c>
      <c r="B902" t="s">
        <v>1341</v>
      </c>
      <c r="C902" t="s">
        <v>1227</v>
      </c>
    </row>
    <row r="903" spans="1:3" ht="14.5">
      <c r="A903" s="105">
        <v>43320</v>
      </c>
      <c r="B903" t="s">
        <v>1327</v>
      </c>
      <c r="C903" t="s">
        <v>1227</v>
      </c>
    </row>
    <row r="904" spans="1:3" ht="14.5">
      <c r="A904" s="105">
        <v>43500</v>
      </c>
      <c r="B904" t="s">
        <v>737</v>
      </c>
      <c r="C904" t="s">
        <v>1227</v>
      </c>
    </row>
    <row r="905" spans="1:3" ht="14.5">
      <c r="A905" s="105">
        <v>43510</v>
      </c>
      <c r="B905" t="s">
        <v>1728</v>
      </c>
      <c r="C905" t="s">
        <v>1227</v>
      </c>
    </row>
    <row r="906" spans="1:3" ht="14.5">
      <c r="A906" s="105">
        <v>43520</v>
      </c>
      <c r="B906" t="s">
        <v>1328</v>
      </c>
      <c r="C906" t="s">
        <v>1227</v>
      </c>
    </row>
    <row r="907" spans="1:3" ht="14.5">
      <c r="A907" s="105">
        <v>43701</v>
      </c>
      <c r="B907" t="s">
        <v>1342</v>
      </c>
      <c r="C907" t="s">
        <v>1227</v>
      </c>
    </row>
    <row r="908" spans="1:3" ht="14.5">
      <c r="A908" s="105">
        <v>43900</v>
      </c>
      <c r="B908" t="s">
        <v>2460</v>
      </c>
      <c r="C908" t="s">
        <v>1329</v>
      </c>
    </row>
    <row r="909" spans="1:3" ht="14.5">
      <c r="A909" s="105">
        <v>44520</v>
      </c>
      <c r="B909" t="s">
        <v>1982</v>
      </c>
      <c r="C909" t="s">
        <v>1227</v>
      </c>
    </row>
    <row r="910" spans="1:3" ht="14.5">
      <c r="A910" s="105">
        <v>44521</v>
      </c>
      <c r="B910" t="s">
        <v>1172</v>
      </c>
      <c r="C910" t="s">
        <v>1227</v>
      </c>
    </row>
    <row r="911" spans="1:3" ht="14.5">
      <c r="A911" s="105">
        <v>44522</v>
      </c>
      <c r="B911" t="s">
        <v>1738</v>
      </c>
      <c r="C911" t="s">
        <v>1227</v>
      </c>
    </row>
    <row r="912" spans="1:3" ht="14.5">
      <c r="A912" s="105">
        <v>44523</v>
      </c>
      <c r="B912" t="s">
        <v>1983</v>
      </c>
      <c r="C912" t="s">
        <v>1227</v>
      </c>
    </row>
    <row r="913" spans="1:3" ht="14.5">
      <c r="A913" s="105">
        <v>44524</v>
      </c>
      <c r="B913" t="s">
        <v>2134</v>
      </c>
      <c r="C913" t="s">
        <v>1227</v>
      </c>
    </row>
    <row r="914" spans="1:3" ht="14.5">
      <c r="A914" s="105">
        <v>44525</v>
      </c>
      <c r="B914" t="s">
        <v>2257</v>
      </c>
      <c r="C914" t="s">
        <v>1227</v>
      </c>
    </row>
    <row r="915" spans="1:3" ht="14.5">
      <c r="A915" s="105">
        <v>44526</v>
      </c>
      <c r="B915" t="s">
        <v>2309</v>
      </c>
      <c r="C915" t="s">
        <v>1227</v>
      </c>
    </row>
    <row r="916" spans="1:3" ht="14.5">
      <c r="A916" s="105">
        <v>44540</v>
      </c>
      <c r="B916" t="s">
        <v>658</v>
      </c>
      <c r="C916" t="s">
        <v>1227</v>
      </c>
    </row>
    <row r="917" spans="1:3" ht="14.5">
      <c r="A917" s="105">
        <v>44560</v>
      </c>
      <c r="B917" t="s">
        <v>941</v>
      </c>
      <c r="C917" t="s">
        <v>1227</v>
      </c>
    </row>
    <row r="918" spans="1:3" ht="14.5">
      <c r="A918" s="105">
        <v>44570</v>
      </c>
      <c r="B918" t="s">
        <v>2150</v>
      </c>
      <c r="C918" t="s">
        <v>1227</v>
      </c>
    </row>
    <row r="919" spans="1:3" ht="14.5">
      <c r="A919" s="105">
        <v>44571</v>
      </c>
      <c r="B919" t="s">
        <v>2365</v>
      </c>
      <c r="C919" t="s">
        <v>1227</v>
      </c>
    </row>
    <row r="920" spans="1:3" ht="14.5">
      <c r="A920" s="105">
        <v>44580</v>
      </c>
      <c r="B920" t="s">
        <v>1039</v>
      </c>
      <c r="C920" t="s">
        <v>1227</v>
      </c>
    </row>
    <row r="921" spans="1:3" ht="14.5">
      <c r="A921" s="105">
        <v>44581</v>
      </c>
      <c r="B921" t="s">
        <v>1343</v>
      </c>
      <c r="C921" t="s">
        <v>1227</v>
      </c>
    </row>
    <row r="922" spans="1:3" ht="14.5">
      <c r="A922" s="105">
        <v>44600</v>
      </c>
      <c r="B922" t="s">
        <v>2461</v>
      </c>
      <c r="C922" t="s">
        <v>1173</v>
      </c>
    </row>
    <row r="923" spans="1:3" ht="14.5">
      <c r="A923" s="105">
        <v>44670</v>
      </c>
      <c r="B923" t="s">
        <v>1174</v>
      </c>
      <c r="C923" t="s">
        <v>1227</v>
      </c>
    </row>
    <row r="924" spans="1:3" ht="14.5">
      <c r="A924" s="105">
        <v>44690</v>
      </c>
      <c r="B924" t="s">
        <v>1271</v>
      </c>
      <c r="C924" t="s">
        <v>1227</v>
      </c>
    </row>
    <row r="925" spans="1:3" ht="14.5">
      <c r="A925" s="105">
        <v>44710</v>
      </c>
      <c r="B925" t="s">
        <v>1330</v>
      </c>
      <c r="C925" t="s">
        <v>1227</v>
      </c>
    </row>
    <row r="926" spans="1:3" ht="14.5">
      <c r="A926" s="105">
        <v>44730</v>
      </c>
      <c r="B926" t="s">
        <v>1963</v>
      </c>
      <c r="C926" t="s">
        <v>1227</v>
      </c>
    </row>
    <row r="927" spans="1:3" ht="14.5">
      <c r="A927" s="105">
        <v>44750</v>
      </c>
      <c r="B927" t="s">
        <v>1964</v>
      </c>
      <c r="C927" t="s">
        <v>1227</v>
      </c>
    </row>
    <row r="928" spans="1:3" ht="14.5">
      <c r="A928" s="105">
        <v>45080</v>
      </c>
      <c r="B928" t="s">
        <v>2225</v>
      </c>
      <c r="C928" t="s">
        <v>1227</v>
      </c>
    </row>
    <row r="929" spans="1:3" ht="14.5">
      <c r="A929" s="105">
        <v>45100</v>
      </c>
      <c r="B929" t="s">
        <v>1040</v>
      </c>
      <c r="C929" t="s">
        <v>1227</v>
      </c>
    </row>
    <row r="930" spans="1:3" ht="14.5">
      <c r="A930" s="105">
        <v>45101</v>
      </c>
      <c r="B930" t="s">
        <v>2135</v>
      </c>
      <c r="C930" t="s">
        <v>1227</v>
      </c>
    </row>
    <row r="931" spans="1:3" ht="14.5">
      <c r="A931" s="105">
        <v>45200</v>
      </c>
      <c r="B931" t="s">
        <v>1041</v>
      </c>
      <c r="C931" t="s">
        <v>1227</v>
      </c>
    </row>
    <row r="932" spans="1:3" ht="14.5">
      <c r="A932" s="105">
        <v>45300</v>
      </c>
      <c r="B932" t="s">
        <v>1042</v>
      </c>
      <c r="C932" t="s">
        <v>1227</v>
      </c>
    </row>
    <row r="933" spans="1:3" ht="14.5">
      <c r="A933" s="105">
        <v>45310</v>
      </c>
      <c r="B933" t="s">
        <v>1397</v>
      </c>
      <c r="C933" t="s">
        <v>1227</v>
      </c>
    </row>
    <row r="934" spans="1:3" ht="14.5">
      <c r="A934" s="105">
        <v>45311</v>
      </c>
      <c r="B934" t="s">
        <v>1739</v>
      </c>
      <c r="C934" t="s">
        <v>1227</v>
      </c>
    </row>
    <row r="935" spans="1:3" ht="14.5">
      <c r="A935" s="105">
        <v>45320</v>
      </c>
      <c r="B935" t="s">
        <v>1043</v>
      </c>
      <c r="C935" t="s">
        <v>1227</v>
      </c>
    </row>
    <row r="936" spans="1:3" ht="14.5">
      <c r="A936" s="105">
        <v>45340</v>
      </c>
      <c r="B936" t="s">
        <v>1384</v>
      </c>
      <c r="C936" t="s">
        <v>1227</v>
      </c>
    </row>
    <row r="937" spans="1:3" ht="14.5">
      <c r="A937" s="105">
        <v>45400</v>
      </c>
      <c r="B937" t="s">
        <v>2212</v>
      </c>
      <c r="C937" t="s">
        <v>1227</v>
      </c>
    </row>
    <row r="938" spans="1:3" ht="14.5">
      <c r="A938" s="105">
        <v>45500</v>
      </c>
      <c r="B938" t="s">
        <v>1344</v>
      </c>
      <c r="C938" t="s">
        <v>1227</v>
      </c>
    </row>
    <row r="939" spans="1:3" ht="14.5">
      <c r="A939" s="105">
        <v>45520</v>
      </c>
      <c r="B939" t="s">
        <v>1044</v>
      </c>
      <c r="C939" t="s">
        <v>1227</v>
      </c>
    </row>
    <row r="940" spans="1:3" ht="14.5">
      <c r="A940" s="105">
        <v>45700</v>
      </c>
      <c r="B940" t="s">
        <v>1512</v>
      </c>
      <c r="C940" t="s">
        <v>1227</v>
      </c>
    </row>
    <row r="941" spans="1:3" ht="14.5">
      <c r="A941" s="105">
        <v>45701</v>
      </c>
      <c r="B941" t="s">
        <v>1513</v>
      </c>
      <c r="C941" t="s">
        <v>1227</v>
      </c>
    </row>
    <row r="942" spans="1:3" ht="14.5">
      <c r="A942" s="105">
        <v>45710</v>
      </c>
      <c r="B942" t="s">
        <v>2136</v>
      </c>
      <c r="C942" t="s">
        <v>1227</v>
      </c>
    </row>
    <row r="943" spans="1:3" ht="14.5">
      <c r="A943" s="105">
        <v>45800</v>
      </c>
      <c r="B943" t="s">
        <v>1175</v>
      </c>
      <c r="C943" t="s">
        <v>1227</v>
      </c>
    </row>
    <row r="944" spans="1:3" ht="14.5">
      <c r="A944" s="105">
        <v>45820</v>
      </c>
      <c r="B944" t="s">
        <v>1045</v>
      </c>
      <c r="C944" t="s">
        <v>1227</v>
      </c>
    </row>
    <row r="945" spans="1:3" ht="14.5">
      <c r="A945" s="105">
        <v>45840</v>
      </c>
      <c r="B945" t="s">
        <v>1176</v>
      </c>
      <c r="C945" t="s">
        <v>1227</v>
      </c>
    </row>
    <row r="946" spans="1:3" ht="14.5">
      <c r="A946" s="105">
        <v>45900</v>
      </c>
      <c r="B946" t="s">
        <v>1272</v>
      </c>
      <c r="C946" t="s">
        <v>1227</v>
      </c>
    </row>
    <row r="947" spans="1:3" ht="14.5">
      <c r="A947" s="105">
        <v>46080</v>
      </c>
      <c r="B947" t="s">
        <v>2137</v>
      </c>
      <c r="C947" t="s">
        <v>1227</v>
      </c>
    </row>
    <row r="948" spans="1:3" ht="14.5">
      <c r="A948" s="105">
        <v>46100</v>
      </c>
      <c r="B948" t="s">
        <v>1815</v>
      </c>
      <c r="C948" t="s">
        <v>1227</v>
      </c>
    </row>
    <row r="949" spans="1:3" ht="14.5">
      <c r="A949" s="105">
        <v>46110</v>
      </c>
      <c r="B949" t="s">
        <v>2138</v>
      </c>
      <c r="C949" t="s">
        <v>1227</v>
      </c>
    </row>
    <row r="950" spans="1:3" ht="14.5">
      <c r="A950" s="105">
        <v>46120</v>
      </c>
      <c r="B950" t="s">
        <v>1816</v>
      </c>
      <c r="C950" t="s">
        <v>1227</v>
      </c>
    </row>
    <row r="951" spans="1:3" ht="14.5">
      <c r="A951" s="105">
        <v>46130</v>
      </c>
      <c r="B951" t="s">
        <v>2343</v>
      </c>
      <c r="C951" t="s">
        <v>1227</v>
      </c>
    </row>
    <row r="952" spans="1:3" ht="14.5">
      <c r="A952" s="105">
        <v>46140</v>
      </c>
      <c r="B952" t="s">
        <v>1817</v>
      </c>
      <c r="C952" t="s">
        <v>1227</v>
      </c>
    </row>
    <row r="953" spans="1:3" ht="14.5">
      <c r="A953" s="105">
        <v>46160</v>
      </c>
      <c r="B953" t="s">
        <v>2008</v>
      </c>
      <c r="C953" t="s">
        <v>1227</v>
      </c>
    </row>
    <row r="954" spans="1:3" ht="14.5">
      <c r="A954" s="105">
        <v>47500</v>
      </c>
      <c r="B954" t="s">
        <v>300</v>
      </c>
      <c r="C954" t="s">
        <v>1227</v>
      </c>
    </row>
    <row r="955" spans="1:3" ht="14.5">
      <c r="A955" s="105">
        <v>47501</v>
      </c>
      <c r="B955" t="s">
        <v>676</v>
      </c>
      <c r="C955" t="s">
        <v>1227</v>
      </c>
    </row>
    <row r="956" spans="1:3" ht="14.5">
      <c r="A956" s="105">
        <v>47550</v>
      </c>
      <c r="B956" t="s">
        <v>664</v>
      </c>
      <c r="C956" t="s">
        <v>1227</v>
      </c>
    </row>
    <row r="957" spans="1:3" ht="14.5">
      <c r="A957" s="105">
        <v>47570</v>
      </c>
      <c r="B957" t="s">
        <v>681</v>
      </c>
      <c r="C957" t="s">
        <v>1227</v>
      </c>
    </row>
    <row r="958" spans="1:3" ht="14.5">
      <c r="A958" s="105">
        <v>47590</v>
      </c>
      <c r="B958" t="s">
        <v>1740</v>
      </c>
      <c r="C958" t="s">
        <v>1227</v>
      </c>
    </row>
    <row r="959" spans="1:3" ht="14.5">
      <c r="A959" s="105">
        <v>47610</v>
      </c>
      <c r="B959" t="s">
        <v>685</v>
      </c>
      <c r="C959" t="s">
        <v>1227</v>
      </c>
    </row>
    <row r="960" spans="1:3" ht="14.5">
      <c r="A960" s="105">
        <v>47630</v>
      </c>
      <c r="B960" t="s">
        <v>1331</v>
      </c>
      <c r="C960" t="s">
        <v>1227</v>
      </c>
    </row>
    <row r="961" spans="1:3" ht="14.5">
      <c r="A961" s="105">
        <v>47700</v>
      </c>
      <c r="B961" t="s">
        <v>81</v>
      </c>
      <c r="C961" t="s">
        <v>1227</v>
      </c>
    </row>
    <row r="962" spans="1:3" ht="14.5">
      <c r="A962" s="105">
        <v>47720</v>
      </c>
      <c r="B962" t="s">
        <v>79</v>
      </c>
      <c r="C962" t="s">
        <v>1227</v>
      </c>
    </row>
    <row r="963" spans="1:3" ht="14.5">
      <c r="A963" s="105">
        <v>47900</v>
      </c>
      <c r="B963" t="s">
        <v>1046</v>
      </c>
      <c r="C963" t="s">
        <v>1227</v>
      </c>
    </row>
    <row r="964" spans="1:3" ht="14.5">
      <c r="A964" s="105">
        <v>47930</v>
      </c>
      <c r="B964" t="s">
        <v>675</v>
      </c>
      <c r="C964" t="s">
        <v>1227</v>
      </c>
    </row>
    <row r="965" spans="1:3" ht="14.5">
      <c r="A965" s="105">
        <v>47931</v>
      </c>
      <c r="B965" t="s">
        <v>2115</v>
      </c>
      <c r="C965" t="s">
        <v>1227</v>
      </c>
    </row>
    <row r="966" spans="1:3" ht="14.5">
      <c r="A966" s="105">
        <v>47932</v>
      </c>
      <c r="B966" t="s">
        <v>486</v>
      </c>
      <c r="C966" t="s">
        <v>1227</v>
      </c>
    </row>
    <row r="967" spans="1:3" ht="14.5">
      <c r="A967" s="105">
        <v>47933</v>
      </c>
      <c r="B967" t="s">
        <v>487</v>
      </c>
      <c r="C967" t="s">
        <v>1227</v>
      </c>
    </row>
    <row r="968" spans="1:3" ht="14.5">
      <c r="A968" s="105">
        <v>47934</v>
      </c>
      <c r="B968" t="s">
        <v>942</v>
      </c>
      <c r="C968" t="s">
        <v>1227</v>
      </c>
    </row>
    <row r="969" spans="1:3" ht="14.5">
      <c r="A969" s="105">
        <v>47960</v>
      </c>
      <c r="B969" t="s">
        <v>943</v>
      </c>
      <c r="C969" t="s">
        <v>1227</v>
      </c>
    </row>
    <row r="970" spans="1:3" ht="14.5">
      <c r="A970" s="105">
        <v>47980</v>
      </c>
      <c r="B970" t="s">
        <v>677</v>
      </c>
      <c r="C970" t="s">
        <v>1227</v>
      </c>
    </row>
    <row r="971" spans="1:3" ht="14.5">
      <c r="A971" s="105">
        <v>48000</v>
      </c>
      <c r="B971" t="s">
        <v>536</v>
      </c>
      <c r="C971" t="s">
        <v>1227</v>
      </c>
    </row>
    <row r="972" spans="1:3" ht="14.5">
      <c r="A972" s="105">
        <v>48020</v>
      </c>
      <c r="B972" t="s">
        <v>1470</v>
      </c>
      <c r="C972" t="s">
        <v>1227</v>
      </c>
    </row>
    <row r="973" spans="1:3" ht="14.5">
      <c r="A973" s="105">
        <v>48040</v>
      </c>
      <c r="B973" t="s">
        <v>45</v>
      </c>
      <c r="C973" t="s">
        <v>1227</v>
      </c>
    </row>
    <row r="974" spans="1:3" ht="14.5">
      <c r="A974" s="105">
        <v>48140</v>
      </c>
      <c r="B974" t="s">
        <v>944</v>
      </c>
      <c r="C974" t="s">
        <v>1227</v>
      </c>
    </row>
    <row r="975" spans="1:3" ht="14.5">
      <c r="A975" s="105">
        <v>48160</v>
      </c>
      <c r="B975" t="s">
        <v>1177</v>
      </c>
      <c r="C975" t="s">
        <v>1227</v>
      </c>
    </row>
    <row r="976" spans="1:3" ht="14.5">
      <c r="A976" s="105">
        <v>48400</v>
      </c>
      <c r="B976" t="s">
        <v>80</v>
      </c>
      <c r="C976" t="s">
        <v>1227</v>
      </c>
    </row>
    <row r="977" spans="1:3" ht="14.5">
      <c r="A977" s="105">
        <v>48401</v>
      </c>
      <c r="B977" t="s">
        <v>43</v>
      </c>
      <c r="C977" t="s">
        <v>1227</v>
      </c>
    </row>
    <row r="978" spans="1:3" ht="14.5">
      <c r="A978" s="105">
        <v>48402</v>
      </c>
      <c r="B978" t="s">
        <v>1504</v>
      </c>
      <c r="C978" t="s">
        <v>1227</v>
      </c>
    </row>
    <row r="979" spans="1:3" ht="14.5">
      <c r="A979" s="105">
        <v>48430</v>
      </c>
      <c r="B979" t="s">
        <v>78</v>
      </c>
      <c r="C979" t="s">
        <v>1227</v>
      </c>
    </row>
    <row r="980" spans="1:3" ht="14.5">
      <c r="A980" s="105">
        <v>48431</v>
      </c>
      <c r="B980" t="s">
        <v>945</v>
      </c>
      <c r="C980" t="s">
        <v>1227</v>
      </c>
    </row>
    <row r="981" spans="1:3" ht="14.5">
      <c r="A981" s="105">
        <v>48600</v>
      </c>
      <c r="B981" t="s">
        <v>684</v>
      </c>
      <c r="C981" t="s">
        <v>1227</v>
      </c>
    </row>
    <row r="982" spans="1:3" ht="14.5">
      <c r="A982" s="105">
        <v>49000</v>
      </c>
      <c r="B982" t="s">
        <v>1618</v>
      </c>
      <c r="C982" t="s">
        <v>1227</v>
      </c>
    </row>
    <row r="983" spans="1:3" ht="14.5">
      <c r="A983" s="105">
        <v>49001</v>
      </c>
      <c r="B983" t="s">
        <v>308</v>
      </c>
      <c r="C983" t="s">
        <v>1227</v>
      </c>
    </row>
    <row r="984" spans="1:3" ht="14.5">
      <c r="A984" s="105">
        <v>49003</v>
      </c>
      <c r="B984" t="s">
        <v>1619</v>
      </c>
      <c r="C984" t="s">
        <v>1227</v>
      </c>
    </row>
    <row r="985" spans="1:3" ht="14.5">
      <c r="A985" s="105">
        <v>49030</v>
      </c>
      <c r="B985" t="s">
        <v>1573</v>
      </c>
      <c r="C985" t="s">
        <v>1227</v>
      </c>
    </row>
    <row r="986" spans="1:3" ht="14.5">
      <c r="A986" s="105">
        <v>49040</v>
      </c>
      <c r="B986" t="s">
        <v>1620</v>
      </c>
      <c r="C986" t="s">
        <v>1227</v>
      </c>
    </row>
    <row r="987" spans="1:3" ht="14.5">
      <c r="A987" s="105">
        <v>49050</v>
      </c>
      <c r="B987" t="s">
        <v>2543</v>
      </c>
      <c r="C987" t="s">
        <v>1227</v>
      </c>
    </row>
    <row r="988" spans="1:3" ht="14.5">
      <c r="A988" s="105">
        <v>49060</v>
      </c>
      <c r="B988" t="s">
        <v>484</v>
      </c>
      <c r="C988" t="s">
        <v>1227</v>
      </c>
    </row>
    <row r="989" spans="1:3" ht="14.5">
      <c r="A989" s="105">
        <v>49061</v>
      </c>
      <c r="B989" t="s">
        <v>544</v>
      </c>
      <c r="C989" t="s">
        <v>1227</v>
      </c>
    </row>
    <row r="990" spans="1:3" ht="14.5">
      <c r="A990" s="105">
        <v>49070</v>
      </c>
      <c r="B990" t="s">
        <v>1574</v>
      </c>
      <c r="C990" t="s">
        <v>1227</v>
      </c>
    </row>
    <row r="991" spans="1:3" ht="14.5">
      <c r="A991" s="105">
        <v>49090</v>
      </c>
      <c r="B991" t="s">
        <v>1621</v>
      </c>
      <c r="C991" t="s">
        <v>1227</v>
      </c>
    </row>
    <row r="992" spans="1:3" ht="14.5">
      <c r="A992" s="105">
        <v>49080</v>
      </c>
      <c r="B992" t="s">
        <v>1575</v>
      </c>
      <c r="C992" t="s">
        <v>1227</v>
      </c>
    </row>
    <row r="993" spans="1:3" ht="14.5">
      <c r="A993" s="105">
        <v>49110</v>
      </c>
      <c r="B993" t="s">
        <v>1622</v>
      </c>
      <c r="C993" t="s">
        <v>1227</v>
      </c>
    </row>
    <row r="994" spans="1:3" ht="14.5">
      <c r="A994" s="105">
        <v>49120</v>
      </c>
      <c r="B994" t="s">
        <v>1178</v>
      </c>
      <c r="C994" t="s">
        <v>1227</v>
      </c>
    </row>
    <row r="995" spans="1:3" ht="14.5">
      <c r="A995" s="105">
        <v>49130</v>
      </c>
      <c r="B995" t="s">
        <v>1423</v>
      </c>
      <c r="C995" t="s">
        <v>1227</v>
      </c>
    </row>
    <row r="996" spans="1:3" ht="14.5">
      <c r="A996" s="105">
        <v>49100</v>
      </c>
      <c r="B996" t="s">
        <v>1722</v>
      </c>
      <c r="C996" t="s">
        <v>1227</v>
      </c>
    </row>
    <row r="997" spans="1:3" ht="14.5">
      <c r="A997" s="105">
        <v>49101</v>
      </c>
      <c r="B997" t="s">
        <v>2097</v>
      </c>
      <c r="C997" t="s">
        <v>1227</v>
      </c>
    </row>
    <row r="998" spans="1:3" ht="14.5">
      <c r="A998" s="105">
        <v>49140</v>
      </c>
      <c r="B998" t="s">
        <v>1623</v>
      </c>
      <c r="C998" t="s">
        <v>1227</v>
      </c>
    </row>
    <row r="999" spans="1:3" ht="14.5">
      <c r="A999" s="105">
        <v>49150</v>
      </c>
      <c r="B999" t="s">
        <v>1624</v>
      </c>
      <c r="C999" t="s">
        <v>1227</v>
      </c>
    </row>
    <row r="1000" spans="1:3" ht="14.5">
      <c r="A1000" s="105">
        <v>49170</v>
      </c>
      <c r="B1000" t="s">
        <v>2213</v>
      </c>
      <c r="C1000" t="s">
        <v>1227</v>
      </c>
    </row>
    <row r="1001" spans="1:3" ht="14.5">
      <c r="A1001" s="105">
        <v>49190</v>
      </c>
      <c r="B1001" t="s">
        <v>314</v>
      </c>
      <c r="C1001" t="s">
        <v>1227</v>
      </c>
    </row>
    <row r="1002" spans="1:3" ht="14.5">
      <c r="A1002" s="105">
        <v>49191</v>
      </c>
      <c r="B1002" t="s">
        <v>2462</v>
      </c>
      <c r="C1002" t="s">
        <v>313</v>
      </c>
    </row>
    <row r="1003" spans="1:3" ht="14.5">
      <c r="A1003" s="105">
        <v>49220</v>
      </c>
      <c r="B1003" t="s">
        <v>1301</v>
      </c>
      <c r="C1003" t="s">
        <v>1307</v>
      </c>
    </row>
    <row r="1004" spans="1:3" ht="14.5">
      <c r="A1004" s="105">
        <v>49240</v>
      </c>
      <c r="B1004" t="s">
        <v>946</v>
      </c>
      <c r="C1004" t="s">
        <v>1227</v>
      </c>
    </row>
    <row r="1005" spans="1:3" ht="14.5">
      <c r="A1005" s="105">
        <v>49350</v>
      </c>
      <c r="B1005" t="s">
        <v>1625</v>
      </c>
      <c r="C1005" t="s">
        <v>1227</v>
      </c>
    </row>
    <row r="1006" spans="1:3" ht="14.5">
      <c r="A1006" s="105">
        <v>49370</v>
      </c>
      <c r="B1006" t="s">
        <v>56</v>
      </c>
      <c r="C1006" t="s">
        <v>1227</v>
      </c>
    </row>
    <row r="1007" spans="1:3" ht="14.5">
      <c r="A1007" s="105">
        <v>49371</v>
      </c>
      <c r="B1007" t="s">
        <v>1471</v>
      </c>
      <c r="C1007" t="s">
        <v>1227</v>
      </c>
    </row>
    <row r="1008" spans="1:3" ht="14.5">
      <c r="A1008" s="105">
        <v>49390</v>
      </c>
      <c r="B1008" t="s">
        <v>701</v>
      </c>
      <c r="C1008" t="s">
        <v>1227</v>
      </c>
    </row>
    <row r="1009" spans="1:3" ht="14.5">
      <c r="A1009" s="105">
        <v>49430</v>
      </c>
      <c r="B1009" t="s">
        <v>1273</v>
      </c>
      <c r="C1009" t="s">
        <v>1227</v>
      </c>
    </row>
    <row r="1010" spans="1:3" ht="14.5">
      <c r="A1010" s="105">
        <v>49500</v>
      </c>
      <c r="B1010" t="s">
        <v>2463</v>
      </c>
      <c r="C1010" t="s">
        <v>1179</v>
      </c>
    </row>
    <row r="1011" spans="1:3" ht="14.5">
      <c r="A1011" s="105">
        <v>49540</v>
      </c>
      <c r="B1011" t="s">
        <v>1948</v>
      </c>
      <c r="C1011" t="s">
        <v>1180</v>
      </c>
    </row>
    <row r="1012" spans="1:3" ht="14.5">
      <c r="A1012" s="105">
        <v>49650</v>
      </c>
      <c r="B1012" t="s">
        <v>84</v>
      </c>
      <c r="C1012" t="s">
        <v>1227</v>
      </c>
    </row>
    <row r="1013" spans="1:3" ht="14.5">
      <c r="A1013" s="105">
        <v>49670</v>
      </c>
      <c r="B1013" t="s">
        <v>1472</v>
      </c>
      <c r="C1013" t="s">
        <v>1227</v>
      </c>
    </row>
    <row r="1014" spans="1:3" ht="14.5">
      <c r="A1014" s="105">
        <v>49900</v>
      </c>
      <c r="B1014" t="s">
        <v>1723</v>
      </c>
      <c r="C1014" t="s">
        <v>1227</v>
      </c>
    </row>
    <row r="1015" spans="1:3" ht="14.5">
      <c r="A1015" s="105">
        <v>49910</v>
      </c>
      <c r="B1015" t="s">
        <v>1724</v>
      </c>
      <c r="C1015" t="s">
        <v>1227</v>
      </c>
    </row>
    <row r="1016" spans="1:3" ht="14.5">
      <c r="A1016" s="105">
        <v>49002</v>
      </c>
      <c r="B1016" t="s">
        <v>687</v>
      </c>
      <c r="C1016" t="s">
        <v>1227</v>
      </c>
    </row>
    <row r="1017" spans="1:3" ht="14.5">
      <c r="A1017" s="105">
        <v>49999</v>
      </c>
      <c r="B1017" t="s">
        <v>1181</v>
      </c>
      <c r="C1017" t="s">
        <v>1227</v>
      </c>
    </row>
    <row r="1018" spans="1:3" ht="14.5">
      <c r="A1018" s="105">
        <v>50000</v>
      </c>
      <c r="B1018" t="s">
        <v>712</v>
      </c>
      <c r="C1018" t="s">
        <v>1227</v>
      </c>
    </row>
    <row r="1019" spans="1:3" ht="14.5">
      <c r="A1019" s="105">
        <v>50001</v>
      </c>
      <c r="B1019" t="s">
        <v>493</v>
      </c>
      <c r="C1019" t="s">
        <v>1227</v>
      </c>
    </row>
    <row r="1020" spans="1:3" ht="14.5">
      <c r="A1020" s="105">
        <v>50020</v>
      </c>
      <c r="B1020" t="s">
        <v>668</v>
      </c>
      <c r="C1020" t="s">
        <v>1227</v>
      </c>
    </row>
    <row r="1021" spans="1:3" ht="14.5">
      <c r="A1021" s="105">
        <v>50040</v>
      </c>
      <c r="B1021" t="s">
        <v>1899</v>
      </c>
      <c r="C1021" t="s">
        <v>1227</v>
      </c>
    </row>
    <row r="1022" spans="1:3" ht="14.5">
      <c r="A1022" s="105">
        <v>50060</v>
      </c>
      <c r="B1022" t="s">
        <v>960</v>
      </c>
      <c r="C1022" t="s">
        <v>1227</v>
      </c>
    </row>
    <row r="1023" spans="1:3" ht="14.5">
      <c r="A1023" s="105">
        <v>50080</v>
      </c>
      <c r="B1023" t="s">
        <v>340</v>
      </c>
      <c r="C1023" t="s">
        <v>1227</v>
      </c>
    </row>
    <row r="1024" spans="1:3" ht="14.5">
      <c r="A1024" s="105">
        <v>50100</v>
      </c>
      <c r="B1024" t="s">
        <v>493</v>
      </c>
      <c r="C1024" t="s">
        <v>1227</v>
      </c>
    </row>
    <row r="1025" spans="1:3" ht="14.5">
      <c r="A1025" s="105">
        <v>50140</v>
      </c>
      <c r="B1025" t="s">
        <v>961</v>
      </c>
      <c r="C1025" t="s">
        <v>1227</v>
      </c>
    </row>
    <row r="1026" spans="1:3" ht="14.5">
      <c r="A1026" s="105">
        <v>50160</v>
      </c>
      <c r="B1026" t="s">
        <v>1385</v>
      </c>
      <c r="C1026" t="s">
        <v>1227</v>
      </c>
    </row>
    <row r="1027" spans="1:3" ht="14.5">
      <c r="A1027" s="105">
        <v>50300</v>
      </c>
      <c r="B1027" t="s">
        <v>320</v>
      </c>
      <c r="C1027" t="s">
        <v>1227</v>
      </c>
    </row>
    <row r="1028" spans="1:3" ht="14.5">
      <c r="A1028" s="105">
        <v>50320</v>
      </c>
      <c r="B1028" t="s">
        <v>962</v>
      </c>
      <c r="C1028" t="s">
        <v>1227</v>
      </c>
    </row>
    <row r="1029" spans="1:3" ht="14.5">
      <c r="A1029" s="105">
        <v>50340</v>
      </c>
      <c r="B1029" t="s">
        <v>963</v>
      </c>
      <c r="C1029" t="s">
        <v>1227</v>
      </c>
    </row>
    <row r="1030" spans="1:3" ht="14.5">
      <c r="A1030" s="105">
        <v>50360</v>
      </c>
      <c r="B1030" t="s">
        <v>1473</v>
      </c>
      <c r="C1030" t="s">
        <v>1227</v>
      </c>
    </row>
    <row r="1031" spans="1:3" ht="14.5">
      <c r="A1031" s="105">
        <v>50380</v>
      </c>
      <c r="B1031" t="s">
        <v>735</v>
      </c>
      <c r="C1031" t="s">
        <v>1227</v>
      </c>
    </row>
    <row r="1032" spans="1:3" ht="14.5">
      <c r="A1032" s="105">
        <v>50400</v>
      </c>
      <c r="B1032" t="s">
        <v>1332</v>
      </c>
      <c r="C1032" t="s">
        <v>1227</v>
      </c>
    </row>
    <row r="1033" spans="1:3" ht="14.5">
      <c r="A1033" s="105">
        <v>50500</v>
      </c>
      <c r="B1033" t="s">
        <v>36</v>
      </c>
      <c r="C1033" t="s">
        <v>1227</v>
      </c>
    </row>
    <row r="1034" spans="1:3" ht="14.5">
      <c r="A1034" s="105">
        <v>50501</v>
      </c>
      <c r="B1034" t="s">
        <v>1182</v>
      </c>
      <c r="C1034" t="s">
        <v>1227</v>
      </c>
    </row>
    <row r="1035" spans="1:3" ht="14.5">
      <c r="A1035" s="105">
        <v>50502</v>
      </c>
      <c r="B1035" t="s">
        <v>2464</v>
      </c>
      <c r="C1035" t="s">
        <v>2344</v>
      </c>
    </row>
    <row r="1036" spans="1:3" ht="14.5">
      <c r="A1036" s="105">
        <v>50600</v>
      </c>
      <c r="B1036" t="s">
        <v>1183</v>
      </c>
      <c r="C1036" t="s">
        <v>1227</v>
      </c>
    </row>
    <row r="1037" spans="1:3" ht="14.5">
      <c r="A1037" s="105">
        <v>50610</v>
      </c>
      <c r="B1037" t="s">
        <v>1274</v>
      </c>
      <c r="C1037" t="s">
        <v>1227</v>
      </c>
    </row>
    <row r="1038" spans="1:3" ht="14.5">
      <c r="A1038" s="105">
        <v>50620</v>
      </c>
      <c r="B1038" t="s">
        <v>1184</v>
      </c>
      <c r="C1038" t="s">
        <v>1227</v>
      </c>
    </row>
    <row r="1039" spans="1:3" ht="14.5">
      <c r="A1039" s="105">
        <v>50621</v>
      </c>
      <c r="B1039" t="s">
        <v>1536</v>
      </c>
      <c r="C1039" t="s">
        <v>1227</v>
      </c>
    </row>
    <row r="1040" spans="1:3" ht="14.5">
      <c r="A1040" s="105">
        <v>50622</v>
      </c>
      <c r="B1040" t="s">
        <v>1537</v>
      </c>
      <c r="C1040" t="s">
        <v>1227</v>
      </c>
    </row>
    <row r="1041" spans="1:3" ht="14.5">
      <c r="A1041" s="105">
        <v>50623</v>
      </c>
      <c r="B1041" t="s">
        <v>1830</v>
      </c>
      <c r="C1041" t="s">
        <v>1227</v>
      </c>
    </row>
    <row r="1042" spans="1:3" ht="14.5">
      <c r="A1042" s="105">
        <v>50630</v>
      </c>
      <c r="B1042" t="s">
        <v>1538</v>
      </c>
      <c r="C1042" t="s">
        <v>1227</v>
      </c>
    </row>
    <row r="1043" spans="1:3" ht="14.5">
      <c r="A1043" s="105">
        <v>50631</v>
      </c>
      <c r="B1043" t="s">
        <v>1539</v>
      </c>
      <c r="C1043" t="s">
        <v>1227</v>
      </c>
    </row>
    <row r="1044" spans="1:3" ht="14.5">
      <c r="A1044" s="105">
        <v>50632</v>
      </c>
      <c r="B1044" t="s">
        <v>2402</v>
      </c>
      <c r="C1044" t="s">
        <v>1227</v>
      </c>
    </row>
    <row r="1045" spans="1:3" ht="14.5">
      <c r="A1045" s="105">
        <v>50633</v>
      </c>
      <c r="B1045" t="s">
        <v>1540</v>
      </c>
      <c r="C1045" t="s">
        <v>1227</v>
      </c>
    </row>
    <row r="1046" spans="1:3" ht="14.5">
      <c r="A1046" s="105">
        <v>50634</v>
      </c>
      <c r="B1046" t="s">
        <v>1541</v>
      </c>
      <c r="C1046" t="s">
        <v>1227</v>
      </c>
    </row>
    <row r="1047" spans="1:3" ht="14.5">
      <c r="A1047" s="105">
        <v>50635</v>
      </c>
      <c r="B1047" t="s">
        <v>1542</v>
      </c>
      <c r="C1047" t="s">
        <v>1227</v>
      </c>
    </row>
    <row r="1048" spans="1:3" ht="14.5">
      <c r="A1048" s="105">
        <v>50640</v>
      </c>
      <c r="B1048" t="s">
        <v>1924</v>
      </c>
      <c r="C1048" t="s">
        <v>1227</v>
      </c>
    </row>
    <row r="1049" spans="1:3" ht="14.5">
      <c r="A1049" s="105">
        <v>50641</v>
      </c>
      <c r="B1049" t="s">
        <v>1925</v>
      </c>
      <c r="C1049" t="s">
        <v>1227</v>
      </c>
    </row>
    <row r="1050" spans="1:3" ht="14.5">
      <c r="A1050" s="105">
        <v>50642</v>
      </c>
      <c r="B1050" t="s">
        <v>1984</v>
      </c>
      <c r="C1050" t="s">
        <v>1227</v>
      </c>
    </row>
    <row r="1051" spans="1:3" ht="14.5">
      <c r="A1051" s="105">
        <v>50643</v>
      </c>
      <c r="B1051" t="s">
        <v>1985</v>
      </c>
      <c r="C1051" t="s">
        <v>1227</v>
      </c>
    </row>
    <row r="1052" spans="1:3" ht="14.5">
      <c r="A1052" s="105">
        <v>50644</v>
      </c>
      <c r="B1052" t="s">
        <v>1986</v>
      </c>
      <c r="C1052" t="s">
        <v>1227</v>
      </c>
    </row>
    <row r="1053" spans="1:3" ht="14.5">
      <c r="A1053" s="105">
        <v>50645</v>
      </c>
      <c r="B1053" t="s">
        <v>2003</v>
      </c>
      <c r="C1053" t="s">
        <v>1227</v>
      </c>
    </row>
    <row r="1054" spans="1:3" ht="14.5">
      <c r="A1054" s="105">
        <v>50646</v>
      </c>
      <c r="B1054" t="s">
        <v>2004</v>
      </c>
      <c r="C1054" t="s">
        <v>1227</v>
      </c>
    </row>
    <row r="1055" spans="1:3" ht="14.5">
      <c r="A1055" s="105">
        <v>50647</v>
      </c>
      <c r="B1055" t="s">
        <v>2214</v>
      </c>
      <c r="C1055" t="s">
        <v>1227</v>
      </c>
    </row>
    <row r="1056" spans="1:3" ht="14.5">
      <c r="A1056" s="105">
        <v>50648</v>
      </c>
      <c r="B1056" t="s">
        <v>2366</v>
      </c>
      <c r="C1056" t="s">
        <v>1227</v>
      </c>
    </row>
    <row r="1057" spans="1:3" ht="14.5">
      <c r="A1057" s="105">
        <v>50649</v>
      </c>
      <c r="B1057" t="s">
        <v>2236</v>
      </c>
      <c r="C1057" t="s">
        <v>1227</v>
      </c>
    </row>
    <row r="1058" spans="1:3" ht="14.5">
      <c r="A1058" s="105">
        <v>50650</v>
      </c>
      <c r="B1058" t="s">
        <v>2382</v>
      </c>
      <c r="C1058" t="s">
        <v>1227</v>
      </c>
    </row>
    <row r="1059" spans="1:3" ht="14.5">
      <c r="A1059" s="105">
        <v>50651</v>
      </c>
      <c r="B1059" t="s">
        <v>2520</v>
      </c>
      <c r="C1059" t="s">
        <v>1227</v>
      </c>
    </row>
    <row r="1060" spans="1:3" ht="14.5">
      <c r="A1060" s="105">
        <v>50652</v>
      </c>
      <c r="B1060" t="s">
        <v>2544</v>
      </c>
      <c r="C1060" t="s">
        <v>1227</v>
      </c>
    </row>
    <row r="1061" spans="1:3" ht="14.5">
      <c r="A1061" s="105">
        <v>50653</v>
      </c>
      <c r="B1061" t="s">
        <v>1831</v>
      </c>
      <c r="C1061" t="s">
        <v>1227</v>
      </c>
    </row>
    <row r="1062" spans="1:3" ht="14.5">
      <c r="A1062" s="105">
        <v>50654</v>
      </c>
      <c r="B1062" t="s">
        <v>1832</v>
      </c>
      <c r="C1062" t="s">
        <v>1227</v>
      </c>
    </row>
    <row r="1063" spans="1:3" ht="14.5">
      <c r="A1063" s="105">
        <v>50655</v>
      </c>
      <c r="B1063" t="s">
        <v>1833</v>
      </c>
      <c r="C1063" t="s">
        <v>1227</v>
      </c>
    </row>
    <row r="1064" spans="1:3" ht="14.5">
      <c r="A1064" s="105">
        <v>50656</v>
      </c>
      <c r="B1064" t="s">
        <v>1834</v>
      </c>
      <c r="C1064" t="s">
        <v>1227</v>
      </c>
    </row>
    <row r="1065" spans="1:3" ht="14.5">
      <c r="A1065" s="105">
        <v>50657</v>
      </c>
      <c r="B1065" t="s">
        <v>1424</v>
      </c>
      <c r="C1065" t="s">
        <v>1227</v>
      </c>
    </row>
    <row r="1066" spans="1:3" ht="14.5">
      <c r="A1066" s="105">
        <v>50658</v>
      </c>
      <c r="B1066" t="s">
        <v>1514</v>
      </c>
      <c r="C1066" t="s">
        <v>1227</v>
      </c>
    </row>
    <row r="1067" spans="1:3" ht="14.5">
      <c r="A1067" s="105">
        <v>50659</v>
      </c>
      <c r="B1067" t="s">
        <v>1515</v>
      </c>
      <c r="C1067" t="s">
        <v>1227</v>
      </c>
    </row>
    <row r="1068" spans="1:3" ht="14.5">
      <c r="A1068" s="105">
        <v>50660</v>
      </c>
      <c r="B1068" t="s">
        <v>1518</v>
      </c>
      <c r="C1068" t="s">
        <v>1227</v>
      </c>
    </row>
    <row r="1069" spans="1:3" ht="14.5">
      <c r="A1069" s="105">
        <v>50661</v>
      </c>
      <c r="B1069" t="s">
        <v>1529</v>
      </c>
      <c r="C1069" t="s">
        <v>1227</v>
      </c>
    </row>
    <row r="1070" spans="1:3" ht="14.5">
      <c r="A1070" s="105">
        <v>50662</v>
      </c>
      <c r="B1070" t="s">
        <v>1530</v>
      </c>
      <c r="C1070" t="s">
        <v>1227</v>
      </c>
    </row>
    <row r="1071" spans="1:3" ht="14.5">
      <c r="A1071" s="105">
        <v>50663</v>
      </c>
      <c r="B1071" t="s">
        <v>1576</v>
      </c>
      <c r="C1071" t="s">
        <v>1227</v>
      </c>
    </row>
    <row r="1072" spans="1:3" ht="14.5">
      <c r="A1072" s="105">
        <v>50664</v>
      </c>
      <c r="B1072" t="s">
        <v>1577</v>
      </c>
      <c r="C1072" t="s">
        <v>1227</v>
      </c>
    </row>
    <row r="1073" spans="1:3" ht="14.5">
      <c r="A1073" s="105">
        <v>50665</v>
      </c>
      <c r="B1073" t="s">
        <v>1586</v>
      </c>
      <c r="C1073" t="s">
        <v>1227</v>
      </c>
    </row>
    <row r="1074" spans="1:3" ht="14.5">
      <c r="A1074" s="105">
        <v>50666</v>
      </c>
      <c r="B1074" t="s">
        <v>1668</v>
      </c>
      <c r="C1074" t="s">
        <v>1227</v>
      </c>
    </row>
    <row r="1075" spans="1:3" ht="14.5">
      <c r="A1075" s="105">
        <v>50667</v>
      </c>
      <c r="B1075" t="s">
        <v>1637</v>
      </c>
      <c r="C1075" t="s">
        <v>1227</v>
      </c>
    </row>
    <row r="1076" spans="1:3" ht="14.5">
      <c r="A1076" s="105">
        <v>50668</v>
      </c>
      <c r="B1076" t="s">
        <v>1669</v>
      </c>
      <c r="C1076" t="s">
        <v>1227</v>
      </c>
    </row>
    <row r="1077" spans="1:3" ht="14.5">
      <c r="A1077" s="105">
        <v>50669</v>
      </c>
      <c r="B1077" t="s">
        <v>1670</v>
      </c>
      <c r="C1077" t="s">
        <v>1227</v>
      </c>
    </row>
    <row r="1078" spans="1:3" ht="14.5">
      <c r="A1078" s="105">
        <v>51200</v>
      </c>
      <c r="B1078" t="s">
        <v>1671</v>
      </c>
      <c r="C1078" t="s">
        <v>1227</v>
      </c>
    </row>
    <row r="1079" spans="1:3" ht="14.5">
      <c r="A1079" s="105">
        <v>51201</v>
      </c>
      <c r="B1079" t="s">
        <v>1576</v>
      </c>
      <c r="C1079" t="s">
        <v>1227</v>
      </c>
    </row>
    <row r="1080" spans="1:3" ht="14.5">
      <c r="A1080" s="105">
        <v>51202</v>
      </c>
      <c r="B1080" t="s">
        <v>1474</v>
      </c>
      <c r="C1080" t="s">
        <v>1227</v>
      </c>
    </row>
    <row r="1081" spans="1:3" ht="14.5">
      <c r="A1081" s="105">
        <v>51203</v>
      </c>
      <c r="B1081" t="s">
        <v>1519</v>
      </c>
      <c r="C1081" t="s">
        <v>1227</v>
      </c>
    </row>
    <row r="1082" spans="1:3" ht="14.5">
      <c r="A1082" s="105">
        <v>51204</v>
      </c>
      <c r="B1082" t="s">
        <v>1638</v>
      </c>
      <c r="C1082" t="s">
        <v>1227</v>
      </c>
    </row>
    <row r="1083" spans="1:3" ht="14.5">
      <c r="A1083" s="105">
        <v>51205</v>
      </c>
      <c r="B1083" t="s">
        <v>1639</v>
      </c>
      <c r="C1083" t="s">
        <v>1227</v>
      </c>
    </row>
    <row r="1084" spans="1:3" ht="14.5">
      <c r="A1084" s="105">
        <v>51206</v>
      </c>
      <c r="B1084" t="s">
        <v>1777</v>
      </c>
      <c r="C1084" t="s">
        <v>1227</v>
      </c>
    </row>
    <row r="1085" spans="1:3" ht="14.5">
      <c r="A1085" s="105">
        <v>51207</v>
      </c>
      <c r="B1085" t="s">
        <v>1778</v>
      </c>
      <c r="C1085" t="s">
        <v>1227</v>
      </c>
    </row>
    <row r="1086" spans="1:3" ht="14.5">
      <c r="A1086" s="105">
        <v>51208</v>
      </c>
      <c r="B1086" t="s">
        <v>1640</v>
      </c>
      <c r="C1086" t="s">
        <v>1227</v>
      </c>
    </row>
    <row r="1087" spans="1:3" ht="14.5">
      <c r="A1087" s="105">
        <v>51209</v>
      </c>
      <c r="B1087" t="s">
        <v>1641</v>
      </c>
      <c r="C1087" t="s">
        <v>1227</v>
      </c>
    </row>
    <row r="1088" spans="1:3" ht="14.5">
      <c r="A1088" s="105">
        <v>17400</v>
      </c>
      <c r="B1088" t="s">
        <v>2521</v>
      </c>
      <c r="C1088" t="s">
        <v>1227</v>
      </c>
    </row>
    <row r="1089" spans="1:3" ht="14.5">
      <c r="A1089" s="105">
        <v>17401</v>
      </c>
      <c r="B1089" t="s">
        <v>2522</v>
      </c>
      <c r="C1089" t="s">
        <v>1227</v>
      </c>
    </row>
    <row r="1090" spans="1:3" ht="14.5">
      <c r="A1090" s="105">
        <v>17402</v>
      </c>
      <c r="B1090" t="s">
        <v>2523</v>
      </c>
      <c r="C1090" t="s">
        <v>1227</v>
      </c>
    </row>
    <row r="1091" spans="1:3" ht="14.5">
      <c r="A1091" s="105">
        <v>17403</v>
      </c>
      <c r="B1091" t="s">
        <v>2524</v>
      </c>
      <c r="C1091" t="s">
        <v>1227</v>
      </c>
    </row>
    <row r="1092" spans="1:3" ht="14.5">
      <c r="A1092" s="105">
        <v>17404</v>
      </c>
      <c r="B1092" t="s">
        <v>2545</v>
      </c>
      <c r="C1092" t="s">
        <v>1227</v>
      </c>
    </row>
    <row r="1093" spans="1:3" ht="14.5">
      <c r="A1093" s="105">
        <v>17405</v>
      </c>
      <c r="B1093" t="s">
        <v>2525</v>
      </c>
      <c r="C1093" t="s">
        <v>1227</v>
      </c>
    </row>
    <row r="1094" spans="1:3" ht="14.5">
      <c r="A1094" s="105">
        <v>17406</v>
      </c>
      <c r="B1094" t="s">
        <v>2526</v>
      </c>
      <c r="C1094" t="s">
        <v>1227</v>
      </c>
    </row>
    <row r="1095" spans="1:3" ht="14.5">
      <c r="A1095" s="105">
        <v>17407</v>
      </c>
      <c r="B1095" t="s">
        <v>2527</v>
      </c>
      <c r="C1095" t="s">
        <v>1227</v>
      </c>
    </row>
    <row r="1096" spans="1:3" ht="14.5">
      <c r="A1096" s="105">
        <v>17560</v>
      </c>
      <c r="B1096" t="s">
        <v>2393</v>
      </c>
      <c r="C1096" t="s">
        <v>1227</v>
      </c>
    </row>
    <row r="1097" spans="1:3" ht="14.5">
      <c r="A1097" s="105">
        <v>17561</v>
      </c>
      <c r="B1097" t="s">
        <v>2489</v>
      </c>
      <c r="C1097" t="s">
        <v>1227</v>
      </c>
    </row>
    <row r="1098" spans="1:3" ht="14.5">
      <c r="A1098" s="105">
        <v>17562</v>
      </c>
      <c r="B1098" t="s">
        <v>2546</v>
      </c>
      <c r="C1098" t="s">
        <v>1227</v>
      </c>
    </row>
    <row r="1099" spans="1:3" ht="14.5">
      <c r="A1099" s="105">
        <v>17563</v>
      </c>
      <c r="B1099" t="s">
        <v>2509</v>
      </c>
      <c r="C1099" t="s">
        <v>1227</v>
      </c>
    </row>
    <row r="1100" spans="1:3" ht="14.5">
      <c r="A1100" s="105">
        <v>17564</v>
      </c>
      <c r="B1100" t="s">
        <v>2260</v>
      </c>
      <c r="C1100" t="s">
        <v>1227</v>
      </c>
    </row>
    <row r="1101" spans="1:3" ht="14.5">
      <c r="A1101" s="105">
        <v>17565</v>
      </c>
      <c r="B1101" t="s">
        <v>2528</v>
      </c>
      <c r="C1101" t="s">
        <v>1227</v>
      </c>
    </row>
    <row r="1102" spans="1:3" ht="14.5">
      <c r="A1102" s="105">
        <v>17566</v>
      </c>
      <c r="B1102" t="s">
        <v>2529</v>
      </c>
      <c r="C1102" t="s">
        <v>1227</v>
      </c>
    </row>
    <row r="1103" spans="1:3" ht="14.5">
      <c r="A1103" s="105">
        <v>17567</v>
      </c>
      <c r="B1103" t="s">
        <v>2530</v>
      </c>
      <c r="C1103" t="s">
        <v>1227</v>
      </c>
    </row>
    <row r="1104" spans="1:3" ht="14.5">
      <c r="A1104" s="105">
        <v>17568</v>
      </c>
      <c r="B1104" t="s">
        <v>2547</v>
      </c>
      <c r="C1104" t="s">
        <v>1227</v>
      </c>
    </row>
    <row r="1105" spans="1:3" ht="14.5">
      <c r="A1105" s="105">
        <v>17569</v>
      </c>
      <c r="B1105" t="s">
        <v>2531</v>
      </c>
      <c r="C1105" t="s">
        <v>1227</v>
      </c>
    </row>
    <row r="1106" spans="1:3" ht="14.5">
      <c r="A1106" s="105">
        <v>17570</v>
      </c>
      <c r="B1106" t="s">
        <v>1902</v>
      </c>
      <c r="C1106" t="s">
        <v>1227</v>
      </c>
    </row>
    <row r="1107" spans="1:3" ht="14.5">
      <c r="A1107" s="105">
        <v>17571</v>
      </c>
      <c r="B1107" t="s">
        <v>1889</v>
      </c>
      <c r="C1107" t="s">
        <v>1227</v>
      </c>
    </row>
    <row r="1108" spans="1:3" ht="14.5">
      <c r="A1108" s="105">
        <v>17572</v>
      </c>
      <c r="B1108" t="s">
        <v>1890</v>
      </c>
      <c r="C1108" t="s">
        <v>1227</v>
      </c>
    </row>
    <row r="1109" spans="1:3" ht="14.5">
      <c r="A1109" s="105">
        <v>17573</v>
      </c>
      <c r="B1109" t="s">
        <v>1891</v>
      </c>
      <c r="C1109" t="s">
        <v>1227</v>
      </c>
    </row>
    <row r="1110" spans="1:3" ht="14.5">
      <c r="A1110" s="105">
        <v>17574</v>
      </c>
      <c r="B1110" t="s">
        <v>1892</v>
      </c>
      <c r="C1110" t="s">
        <v>1227</v>
      </c>
    </row>
    <row r="1111" spans="1:3" ht="14.5">
      <c r="A1111" s="105">
        <v>17575</v>
      </c>
      <c r="B1111" t="s">
        <v>1893</v>
      </c>
      <c r="C1111" t="s">
        <v>1227</v>
      </c>
    </row>
    <row r="1112" spans="1:3" ht="14.5">
      <c r="A1112" s="105">
        <v>17576</v>
      </c>
      <c r="B1112" t="s">
        <v>1885</v>
      </c>
      <c r="C1112" t="s">
        <v>1227</v>
      </c>
    </row>
    <row r="1113" spans="1:3" ht="14.5">
      <c r="A1113" s="105">
        <v>17577</v>
      </c>
      <c r="B1113" t="s">
        <v>1886</v>
      </c>
      <c r="C1113" t="s">
        <v>1227</v>
      </c>
    </row>
    <row r="1114" spans="1:3" ht="14.5">
      <c r="A1114" s="105">
        <v>17578</v>
      </c>
      <c r="B1114" t="s">
        <v>2277</v>
      </c>
      <c r="C1114" t="s">
        <v>1227</v>
      </c>
    </row>
    <row r="1115" spans="1:3" ht="14.5">
      <c r="A1115" s="105">
        <v>17579</v>
      </c>
      <c r="B1115" t="s">
        <v>2278</v>
      </c>
      <c r="C1115" t="s">
        <v>1227</v>
      </c>
    </row>
    <row r="1116" spans="1:3" ht="14.5">
      <c r="A1116" s="105">
        <v>17580</v>
      </c>
      <c r="B1116" t="s">
        <v>2279</v>
      </c>
      <c r="C1116" t="s">
        <v>1227</v>
      </c>
    </row>
    <row r="1117" spans="1:3" ht="14.5">
      <c r="A1117" s="105">
        <v>17581</v>
      </c>
      <c r="B1117" t="s">
        <v>2280</v>
      </c>
      <c r="C1117" t="s">
        <v>1227</v>
      </c>
    </row>
    <row r="1118" spans="1:3" ht="14.5">
      <c r="A1118" s="105">
        <v>17582</v>
      </c>
      <c r="B1118" t="s">
        <v>2281</v>
      </c>
      <c r="C1118" t="s">
        <v>1227</v>
      </c>
    </row>
    <row r="1119" spans="1:3" ht="14.5">
      <c r="A1119" s="105">
        <v>17583</v>
      </c>
      <c r="B1119" t="s">
        <v>2282</v>
      </c>
      <c r="C1119" t="s">
        <v>1227</v>
      </c>
    </row>
    <row r="1120" spans="1:3" ht="14.5">
      <c r="A1120" s="105">
        <v>17584</v>
      </c>
      <c r="B1120" t="s">
        <v>2310</v>
      </c>
      <c r="C1120" t="s">
        <v>1227</v>
      </c>
    </row>
    <row r="1121" spans="1:3" ht="14.5">
      <c r="A1121" s="105">
        <v>17585</v>
      </c>
      <c r="B1121" t="s">
        <v>2283</v>
      </c>
      <c r="C1121" t="s">
        <v>1227</v>
      </c>
    </row>
    <row r="1122" spans="1:3" ht="14.5">
      <c r="A1122" s="105">
        <v>17586</v>
      </c>
      <c r="B1122" t="s">
        <v>2284</v>
      </c>
      <c r="C1122" t="s">
        <v>1227</v>
      </c>
    </row>
    <row r="1123" spans="1:3" ht="14.5">
      <c r="A1123" s="105">
        <v>17587</v>
      </c>
      <c r="B1123" t="s">
        <v>2285</v>
      </c>
      <c r="C1123" t="s">
        <v>1227</v>
      </c>
    </row>
    <row r="1124" spans="1:3" ht="14.5">
      <c r="A1124" s="105">
        <v>17588</v>
      </c>
      <c r="B1124" t="s">
        <v>2286</v>
      </c>
      <c r="C1124" t="s">
        <v>1227</v>
      </c>
    </row>
    <row r="1125" spans="1:3" ht="14.5">
      <c r="A1125" s="105">
        <v>17589</v>
      </c>
      <c r="B1125" t="s">
        <v>2287</v>
      </c>
      <c r="C1125" t="s">
        <v>1227</v>
      </c>
    </row>
    <row r="1126" spans="1:3" ht="14.5">
      <c r="A1126" s="105">
        <v>17590</v>
      </c>
      <c r="B1126" t="s">
        <v>2288</v>
      </c>
      <c r="C1126" t="s">
        <v>1227</v>
      </c>
    </row>
    <row r="1127" spans="1:3" ht="14.5">
      <c r="A1127" s="105">
        <v>17591</v>
      </c>
      <c r="B1127" t="s">
        <v>2289</v>
      </c>
      <c r="C1127" t="s">
        <v>1227</v>
      </c>
    </row>
    <row r="1128" spans="1:3" ht="14.5">
      <c r="A1128" s="105">
        <v>17592</v>
      </c>
      <c r="B1128" t="s">
        <v>2290</v>
      </c>
      <c r="C1128" t="s">
        <v>1227</v>
      </c>
    </row>
    <row r="1129" spans="1:3" ht="14.5">
      <c r="A1129" s="105">
        <v>17593</v>
      </c>
      <c r="B1129" t="s">
        <v>2291</v>
      </c>
      <c r="C1129" t="s">
        <v>1227</v>
      </c>
    </row>
    <row r="1130" spans="1:3" ht="14.5">
      <c r="A1130" s="105">
        <v>17594</v>
      </c>
      <c r="B1130" t="s">
        <v>2478</v>
      </c>
      <c r="C1130" t="s">
        <v>1227</v>
      </c>
    </row>
    <row r="1131" spans="1:3" ht="14.5">
      <c r="A1131" s="105">
        <v>17595</v>
      </c>
      <c r="B1131" t="s">
        <v>2479</v>
      </c>
      <c r="C1131" t="s">
        <v>1227</v>
      </c>
    </row>
    <row r="1132" spans="1:3" ht="14.5">
      <c r="A1132" s="105">
        <v>17596</v>
      </c>
      <c r="B1132" t="s">
        <v>2367</v>
      </c>
      <c r="C1132" t="s">
        <v>1227</v>
      </c>
    </row>
    <row r="1133" spans="1:3" ht="14.5">
      <c r="A1133" s="105">
        <v>17597</v>
      </c>
      <c r="B1133" t="s">
        <v>2368</v>
      </c>
      <c r="C1133" t="s">
        <v>1227</v>
      </c>
    </row>
    <row r="1134" spans="1:3" ht="14.5">
      <c r="A1134" s="105">
        <v>17598</v>
      </c>
      <c r="B1134" t="s">
        <v>2369</v>
      </c>
      <c r="C1134" t="s">
        <v>1227</v>
      </c>
    </row>
    <row r="1135" spans="1:3" ht="14.5">
      <c r="A1135" s="105">
        <v>17599</v>
      </c>
      <c r="B1135" t="s">
        <v>2381</v>
      </c>
      <c r="C1135" t="s">
        <v>1227</v>
      </c>
    </row>
    <row r="1136" spans="1:3" ht="14.5">
      <c r="A1136" s="105">
        <v>50670</v>
      </c>
      <c r="B1136" t="s">
        <v>2403</v>
      </c>
      <c r="C1136" t="s">
        <v>1227</v>
      </c>
    </row>
    <row r="1137" spans="1:3" ht="14.5">
      <c r="A1137" s="105">
        <v>50671</v>
      </c>
      <c r="B1137" t="s">
        <v>2404</v>
      </c>
      <c r="C1137" t="s">
        <v>1227</v>
      </c>
    </row>
    <row r="1138" spans="1:3" ht="14.5">
      <c r="A1138" s="105">
        <v>50672</v>
      </c>
      <c r="B1138" t="s">
        <v>2405</v>
      </c>
      <c r="C1138" t="s">
        <v>1227</v>
      </c>
    </row>
    <row r="1139" spans="1:3" ht="14.5">
      <c r="A1139" s="105">
        <v>50673</v>
      </c>
      <c r="B1139" t="s">
        <v>2406</v>
      </c>
      <c r="C1139" t="s">
        <v>1227</v>
      </c>
    </row>
    <row r="1140" spans="1:3" ht="14.5">
      <c r="A1140" s="105">
        <v>50674</v>
      </c>
      <c r="B1140" t="s">
        <v>2407</v>
      </c>
      <c r="C1140" t="s">
        <v>1227</v>
      </c>
    </row>
    <row r="1141" spans="1:3" ht="14.5">
      <c r="A1141" s="105">
        <v>50675</v>
      </c>
      <c r="B1141" t="s">
        <v>2408</v>
      </c>
      <c r="C1141" t="s">
        <v>1227</v>
      </c>
    </row>
    <row r="1142" spans="1:3" ht="14.5">
      <c r="A1142" s="105">
        <v>50676</v>
      </c>
      <c r="B1142" t="s">
        <v>2409</v>
      </c>
      <c r="C1142" t="s">
        <v>1227</v>
      </c>
    </row>
    <row r="1143" spans="1:3" ht="14.5">
      <c r="A1143" s="105">
        <v>50677</v>
      </c>
      <c r="B1143" t="s">
        <v>2410</v>
      </c>
      <c r="C1143" t="s">
        <v>1227</v>
      </c>
    </row>
    <row r="1144" spans="1:3" ht="14.5">
      <c r="A1144" s="105">
        <v>50678</v>
      </c>
      <c r="B1144" t="s">
        <v>2411</v>
      </c>
      <c r="C1144" t="s">
        <v>1227</v>
      </c>
    </row>
    <row r="1145" spans="1:3" ht="14.5">
      <c r="A1145" s="105">
        <v>50679</v>
      </c>
      <c r="B1145" t="s">
        <v>2412</v>
      </c>
      <c r="C1145" t="s">
        <v>1227</v>
      </c>
    </row>
    <row r="1146" spans="1:3" ht="14.5">
      <c r="A1146" s="105">
        <v>50680</v>
      </c>
      <c r="B1146" t="s">
        <v>1949</v>
      </c>
      <c r="C1146" t="s">
        <v>1227</v>
      </c>
    </row>
    <row r="1147" spans="1:3" ht="14.5">
      <c r="A1147" s="105">
        <v>50681</v>
      </c>
      <c r="B1147" t="s">
        <v>2413</v>
      </c>
      <c r="C1147" t="s">
        <v>1227</v>
      </c>
    </row>
    <row r="1148" spans="1:3" ht="14.5">
      <c r="A1148" s="105">
        <v>50682</v>
      </c>
      <c r="B1148" t="s">
        <v>2414</v>
      </c>
      <c r="C1148" t="s">
        <v>1227</v>
      </c>
    </row>
    <row r="1149" spans="1:3" ht="14.5">
      <c r="A1149" s="105">
        <v>50683</v>
      </c>
      <c r="B1149" t="s">
        <v>2432</v>
      </c>
      <c r="C1149" t="s">
        <v>1227</v>
      </c>
    </row>
    <row r="1150" spans="1:3" ht="14.5">
      <c r="A1150" s="105">
        <v>50684</v>
      </c>
      <c r="B1150" t="s">
        <v>2433</v>
      </c>
      <c r="C1150" t="s">
        <v>1227</v>
      </c>
    </row>
    <row r="1151" spans="1:3" ht="14.5">
      <c r="A1151" s="105">
        <v>50685</v>
      </c>
      <c r="B1151" t="s">
        <v>2415</v>
      </c>
      <c r="C1151" t="s">
        <v>1227</v>
      </c>
    </row>
    <row r="1152" spans="1:3" ht="14.5">
      <c r="A1152" s="105">
        <v>50686</v>
      </c>
      <c r="B1152" t="s">
        <v>2416</v>
      </c>
      <c r="C1152" t="s">
        <v>1227</v>
      </c>
    </row>
    <row r="1153" spans="1:3" ht="14.5">
      <c r="A1153" s="105">
        <v>50687</v>
      </c>
      <c r="B1153" t="s">
        <v>2417</v>
      </c>
      <c r="C1153" t="s">
        <v>1227</v>
      </c>
    </row>
    <row r="1154" spans="1:3" ht="14.5">
      <c r="A1154" s="105">
        <v>50688</v>
      </c>
      <c r="B1154" t="s">
        <v>2418</v>
      </c>
      <c r="C1154" t="s">
        <v>1227</v>
      </c>
    </row>
    <row r="1155" spans="1:3" ht="14.5">
      <c r="A1155" s="105">
        <v>50689</v>
      </c>
      <c r="B1155" t="s">
        <v>2419</v>
      </c>
      <c r="C1155" t="s">
        <v>1227</v>
      </c>
    </row>
    <row r="1156" spans="1:3" ht="14.5">
      <c r="A1156" s="105">
        <v>50690</v>
      </c>
      <c r="B1156" t="s">
        <v>2434</v>
      </c>
      <c r="C1156" t="s">
        <v>1227</v>
      </c>
    </row>
    <row r="1157" spans="1:3" ht="14.5">
      <c r="A1157" s="105">
        <v>50691</v>
      </c>
      <c r="B1157" t="s">
        <v>2292</v>
      </c>
      <c r="C1157" t="s">
        <v>1227</v>
      </c>
    </row>
    <row r="1158" spans="1:3" ht="14.5">
      <c r="A1158" s="105">
        <v>50692</v>
      </c>
      <c r="B1158" t="s">
        <v>2139</v>
      </c>
      <c r="C1158" t="s">
        <v>1227</v>
      </c>
    </row>
    <row r="1159" spans="1:3" ht="14.5">
      <c r="A1159" s="105">
        <v>50693</v>
      </c>
      <c r="B1159" t="s">
        <v>2420</v>
      </c>
      <c r="C1159" t="s">
        <v>1227</v>
      </c>
    </row>
    <row r="1160" spans="1:3" ht="14.5">
      <c r="A1160" s="105">
        <v>50694</v>
      </c>
      <c r="B1160" t="s">
        <v>2421</v>
      </c>
      <c r="C1160" t="s">
        <v>1227</v>
      </c>
    </row>
    <row r="1161" spans="1:3" ht="14.5">
      <c r="A1161" s="105">
        <v>50695</v>
      </c>
      <c r="B1161" t="s">
        <v>2422</v>
      </c>
      <c r="C1161" t="s">
        <v>1227</v>
      </c>
    </row>
    <row r="1162" spans="1:3" ht="14.5">
      <c r="A1162" s="105">
        <v>50696</v>
      </c>
      <c r="B1162" t="s">
        <v>2215</v>
      </c>
      <c r="C1162" t="s">
        <v>1227</v>
      </c>
    </row>
    <row r="1163" spans="1:3" ht="14.5">
      <c r="A1163" s="105">
        <v>50697</v>
      </c>
      <c r="B1163" t="s">
        <v>2216</v>
      </c>
      <c r="C1163" t="s">
        <v>1227</v>
      </c>
    </row>
    <row r="1164" spans="1:3" ht="14.5">
      <c r="A1164" s="105">
        <v>50698</v>
      </c>
      <c r="B1164" t="s">
        <v>1475</v>
      </c>
      <c r="C1164" t="s">
        <v>1227</v>
      </c>
    </row>
    <row r="1165" spans="1:3" ht="14.5">
      <c r="A1165" s="105">
        <v>50699</v>
      </c>
      <c r="B1165" t="s">
        <v>1476</v>
      </c>
      <c r="C1165" t="s">
        <v>1227</v>
      </c>
    </row>
    <row r="1166" spans="1:3" ht="14.5">
      <c r="A1166" s="105">
        <v>51130</v>
      </c>
      <c r="B1166" t="s">
        <v>1672</v>
      </c>
      <c r="C1166" t="s">
        <v>1227</v>
      </c>
    </row>
    <row r="1167" spans="1:3" ht="14.5">
      <c r="A1167" s="105">
        <v>51131</v>
      </c>
      <c r="B1167" t="s">
        <v>1673</v>
      </c>
      <c r="C1167" t="s">
        <v>1227</v>
      </c>
    </row>
    <row r="1168" spans="1:3" ht="14.5">
      <c r="A1168" s="105">
        <v>51132</v>
      </c>
      <c r="B1168" t="s">
        <v>1674</v>
      </c>
      <c r="C1168" t="s">
        <v>1227</v>
      </c>
    </row>
    <row r="1169" spans="1:3" ht="14.5">
      <c r="A1169" s="105">
        <v>51133</v>
      </c>
      <c r="B1169" t="s">
        <v>1675</v>
      </c>
      <c r="C1169" t="s">
        <v>1227</v>
      </c>
    </row>
    <row r="1170" spans="1:3" ht="14.5">
      <c r="A1170" s="105">
        <v>51134</v>
      </c>
      <c r="B1170" t="s">
        <v>2098</v>
      </c>
      <c r="C1170" t="s">
        <v>1227</v>
      </c>
    </row>
    <row r="1171" spans="1:3" ht="14.5">
      <c r="A1171" s="105">
        <v>51135</v>
      </c>
      <c r="B1171" t="s">
        <v>1725</v>
      </c>
      <c r="C1171" t="s">
        <v>1227</v>
      </c>
    </row>
    <row r="1172" spans="1:3" ht="14.5">
      <c r="A1172" s="105">
        <v>51136</v>
      </c>
      <c r="B1172" t="s">
        <v>1825</v>
      </c>
      <c r="C1172" t="s">
        <v>1227</v>
      </c>
    </row>
    <row r="1173" spans="1:3" ht="14.5">
      <c r="A1173" s="105">
        <v>51137</v>
      </c>
      <c r="B1173" t="s">
        <v>1826</v>
      </c>
      <c r="C1173" t="s">
        <v>1227</v>
      </c>
    </row>
    <row r="1174" spans="1:3" ht="14.5">
      <c r="A1174" s="105">
        <v>51138</v>
      </c>
      <c r="B1174" t="s">
        <v>2140</v>
      </c>
      <c r="C1174" t="s">
        <v>1227</v>
      </c>
    </row>
    <row r="1175" spans="1:3" ht="14.5">
      <c r="A1175" s="105">
        <v>51139</v>
      </c>
      <c r="B1175" t="s">
        <v>2099</v>
      </c>
      <c r="C1175" t="s">
        <v>1227</v>
      </c>
    </row>
    <row r="1176" spans="1:3" ht="14.5">
      <c r="A1176" s="105">
        <v>51230</v>
      </c>
      <c r="B1176" t="s">
        <v>1587</v>
      </c>
      <c r="C1176" t="s">
        <v>1227</v>
      </c>
    </row>
    <row r="1177" spans="1:3" ht="14.5">
      <c r="A1177" s="105">
        <v>51231</v>
      </c>
      <c r="B1177" t="s">
        <v>1477</v>
      </c>
      <c r="C1177" t="s">
        <v>1227</v>
      </c>
    </row>
    <row r="1178" spans="1:3" ht="14.5">
      <c r="A1178" s="105">
        <v>51232</v>
      </c>
      <c r="B1178" t="s">
        <v>1478</v>
      </c>
      <c r="C1178" t="s">
        <v>1227</v>
      </c>
    </row>
    <row r="1179" spans="1:3" ht="14.5">
      <c r="A1179" s="105">
        <v>51233</v>
      </c>
      <c r="B1179" t="s">
        <v>2141</v>
      </c>
      <c r="C1179" t="s">
        <v>1227</v>
      </c>
    </row>
    <row r="1180" spans="1:3" ht="14.5">
      <c r="A1180" s="105">
        <v>51234</v>
      </c>
      <c r="B1180" t="s">
        <v>1479</v>
      </c>
      <c r="C1180" t="s">
        <v>1227</v>
      </c>
    </row>
    <row r="1181" spans="1:3" ht="14.5">
      <c r="A1181" s="105">
        <v>51235</v>
      </c>
      <c r="B1181" t="s">
        <v>1480</v>
      </c>
      <c r="C1181" t="s">
        <v>1227</v>
      </c>
    </row>
    <row r="1182" spans="1:3" ht="14.5">
      <c r="A1182" s="105">
        <v>51236</v>
      </c>
      <c r="B1182" t="s">
        <v>1481</v>
      </c>
      <c r="C1182" t="s">
        <v>1227</v>
      </c>
    </row>
    <row r="1183" spans="1:3" ht="14.5">
      <c r="A1183" s="105">
        <v>51237</v>
      </c>
      <c r="B1183" t="s">
        <v>1482</v>
      </c>
      <c r="C1183" t="s">
        <v>1227</v>
      </c>
    </row>
    <row r="1184" spans="1:3" ht="14.5">
      <c r="A1184" s="105">
        <v>51238</v>
      </c>
      <c r="B1184" t="s">
        <v>1483</v>
      </c>
      <c r="C1184" t="s">
        <v>1227</v>
      </c>
    </row>
    <row r="1185" spans="1:3" ht="14.5">
      <c r="A1185" s="105">
        <v>51239</v>
      </c>
      <c r="B1185" t="s">
        <v>1588</v>
      </c>
      <c r="C1185" t="s">
        <v>1227</v>
      </c>
    </row>
    <row r="1186" spans="1:3" ht="14.5">
      <c r="A1186" s="105">
        <v>51240</v>
      </c>
      <c r="B1186" t="s">
        <v>1484</v>
      </c>
      <c r="C1186" t="s">
        <v>1227</v>
      </c>
    </row>
    <row r="1187" spans="1:3" ht="14.5">
      <c r="A1187" s="105">
        <v>51241</v>
      </c>
      <c r="B1187" t="s">
        <v>2217</v>
      </c>
      <c r="C1187" t="s">
        <v>1227</v>
      </c>
    </row>
    <row r="1188" spans="1:3" ht="14.5">
      <c r="A1188" s="105">
        <v>51242</v>
      </c>
      <c r="B1188" t="s">
        <v>1592</v>
      </c>
      <c r="C1188" t="s">
        <v>1227</v>
      </c>
    </row>
    <row r="1189" spans="1:3" ht="14.5">
      <c r="A1189" s="105">
        <v>51243</v>
      </c>
      <c r="B1189" t="s">
        <v>1485</v>
      </c>
      <c r="C1189" t="s">
        <v>1227</v>
      </c>
    </row>
    <row r="1190" spans="1:3" ht="14.5">
      <c r="A1190" s="105">
        <v>51244</v>
      </c>
      <c r="B1190" t="s">
        <v>2218</v>
      </c>
      <c r="C1190" t="s">
        <v>1227</v>
      </c>
    </row>
    <row r="1191" spans="1:3" ht="14.5">
      <c r="A1191" s="105">
        <v>51245</v>
      </c>
      <c r="B1191" t="s">
        <v>1676</v>
      </c>
      <c r="C1191" t="s">
        <v>1227</v>
      </c>
    </row>
    <row r="1192" spans="1:3" ht="14.5">
      <c r="A1192" s="105">
        <v>51246</v>
      </c>
      <c r="B1192" t="s">
        <v>1677</v>
      </c>
      <c r="C1192" t="s">
        <v>1227</v>
      </c>
    </row>
    <row r="1193" spans="1:3" ht="14.5">
      <c r="A1193" s="105">
        <v>51247</v>
      </c>
      <c r="B1193" t="s">
        <v>1678</v>
      </c>
      <c r="C1193" t="s">
        <v>1227</v>
      </c>
    </row>
    <row r="1194" spans="1:3" ht="14.5">
      <c r="A1194" s="105">
        <v>51248</v>
      </c>
      <c r="B1194" t="s">
        <v>1679</v>
      </c>
      <c r="C1194" t="s">
        <v>1227</v>
      </c>
    </row>
    <row r="1195" spans="1:3" ht="14.5">
      <c r="A1195" s="105">
        <v>51249</v>
      </c>
      <c r="B1195" t="s">
        <v>1642</v>
      </c>
      <c r="C1195" t="s">
        <v>1227</v>
      </c>
    </row>
    <row r="1196" spans="1:3" ht="14.5">
      <c r="A1196" s="105">
        <v>51250</v>
      </c>
      <c r="B1196" t="s">
        <v>2245</v>
      </c>
      <c r="C1196" t="s">
        <v>1227</v>
      </c>
    </row>
    <row r="1197" spans="1:3" ht="14.5">
      <c r="A1197" s="105">
        <v>51251</v>
      </c>
      <c r="B1197" t="s">
        <v>2246</v>
      </c>
      <c r="C1197" t="s">
        <v>1227</v>
      </c>
    </row>
    <row r="1198" spans="1:3" ht="14.5">
      <c r="A1198" s="105">
        <v>51252</v>
      </c>
      <c r="B1198" t="s">
        <v>1680</v>
      </c>
      <c r="C1198" t="s">
        <v>1227</v>
      </c>
    </row>
    <row r="1199" spans="1:3" ht="14.5">
      <c r="A1199" s="105">
        <v>51253</v>
      </c>
      <c r="B1199" t="s">
        <v>1733</v>
      </c>
      <c r="C1199" t="s">
        <v>1227</v>
      </c>
    </row>
    <row r="1200" spans="1:3" ht="14.5">
      <c r="A1200" s="105">
        <v>51254</v>
      </c>
      <c r="B1200" t="s">
        <v>1643</v>
      </c>
      <c r="C1200" t="s">
        <v>1227</v>
      </c>
    </row>
    <row r="1201" spans="1:3" ht="14.5">
      <c r="A1201" s="105">
        <v>51255</v>
      </c>
      <c r="B1201" t="s">
        <v>1681</v>
      </c>
      <c r="C1201" t="s">
        <v>1227</v>
      </c>
    </row>
    <row r="1202" spans="1:3" ht="14.5">
      <c r="A1202" s="105">
        <v>51256</v>
      </c>
      <c r="B1202" t="s">
        <v>1827</v>
      </c>
      <c r="C1202" t="s">
        <v>1227</v>
      </c>
    </row>
    <row r="1203" spans="1:3" ht="14.5">
      <c r="A1203" s="105">
        <v>51257</v>
      </c>
      <c r="B1203" t="s">
        <v>1644</v>
      </c>
      <c r="C1203" t="s">
        <v>1227</v>
      </c>
    </row>
    <row r="1204" spans="1:3" ht="14.5">
      <c r="A1204" s="105">
        <v>51258</v>
      </c>
      <c r="B1204" t="s">
        <v>1645</v>
      </c>
      <c r="C1204" t="s">
        <v>1227</v>
      </c>
    </row>
    <row r="1205" spans="1:3" ht="14.5">
      <c r="A1205" s="105">
        <v>51259</v>
      </c>
      <c r="B1205" t="s">
        <v>1646</v>
      </c>
      <c r="C1205" t="s">
        <v>1227</v>
      </c>
    </row>
    <row r="1206" spans="1:3" ht="14.5">
      <c r="A1206" s="105">
        <v>51260</v>
      </c>
      <c r="B1206" t="s">
        <v>1682</v>
      </c>
      <c r="C1206" t="s">
        <v>1227</v>
      </c>
    </row>
    <row r="1207" spans="1:3" ht="14.5">
      <c r="A1207" s="105">
        <v>51261</v>
      </c>
      <c r="B1207" t="s">
        <v>1683</v>
      </c>
      <c r="C1207" t="s">
        <v>1227</v>
      </c>
    </row>
    <row r="1208" spans="1:3" ht="14.5">
      <c r="A1208" s="105">
        <v>51262</v>
      </c>
      <c r="B1208" t="s">
        <v>1647</v>
      </c>
      <c r="C1208" t="s">
        <v>1227</v>
      </c>
    </row>
    <row r="1209" spans="1:3" ht="14.5">
      <c r="A1209" s="105">
        <v>51263</v>
      </c>
      <c r="B1209" t="s">
        <v>1648</v>
      </c>
      <c r="C1209" t="s">
        <v>1227</v>
      </c>
    </row>
    <row r="1210" spans="1:3" ht="14.5">
      <c r="A1210" s="105">
        <v>51264</v>
      </c>
      <c r="B1210" t="s">
        <v>2247</v>
      </c>
      <c r="C1210" t="s">
        <v>1227</v>
      </c>
    </row>
    <row r="1211" spans="1:3" ht="14.5">
      <c r="A1211" s="105">
        <v>51265</v>
      </c>
      <c r="B1211" t="s">
        <v>1684</v>
      </c>
      <c r="C1211" t="s">
        <v>1227</v>
      </c>
    </row>
    <row r="1212" spans="1:3" ht="14.5">
      <c r="A1212" s="105">
        <v>51266</v>
      </c>
      <c r="B1212" t="s">
        <v>1649</v>
      </c>
      <c r="C1212" t="s">
        <v>1227</v>
      </c>
    </row>
    <row r="1213" spans="1:3" ht="14.5">
      <c r="A1213" s="105">
        <v>51267</v>
      </c>
      <c r="B1213" t="s">
        <v>1685</v>
      </c>
      <c r="C1213" t="s">
        <v>1227</v>
      </c>
    </row>
    <row r="1214" spans="1:3" ht="14.5">
      <c r="A1214" s="105">
        <v>51268</v>
      </c>
      <c r="B1214" t="s">
        <v>2219</v>
      </c>
      <c r="C1214" t="s">
        <v>1227</v>
      </c>
    </row>
    <row r="1215" spans="1:3" ht="14.5">
      <c r="A1215" s="105">
        <v>51269</v>
      </c>
      <c r="B1215" t="s">
        <v>1686</v>
      </c>
      <c r="C1215" t="s">
        <v>1227</v>
      </c>
    </row>
    <row r="1216" spans="1:3" ht="14.5">
      <c r="A1216" s="105">
        <v>50700</v>
      </c>
      <c r="B1216" t="s">
        <v>1049</v>
      </c>
      <c r="C1216" t="s">
        <v>1227</v>
      </c>
    </row>
    <row r="1217" spans="1:3" ht="14.5">
      <c r="A1217" s="105">
        <v>42102</v>
      </c>
      <c r="B1217" t="s">
        <v>2181</v>
      </c>
      <c r="C1217" t="s">
        <v>303</v>
      </c>
    </row>
    <row r="1218" spans="1:3" ht="14.5">
      <c r="A1218" s="105">
        <v>50800</v>
      </c>
      <c r="B1218" t="s">
        <v>689</v>
      </c>
      <c r="C1218" t="s">
        <v>1227</v>
      </c>
    </row>
    <row r="1219" spans="1:3" ht="14.5">
      <c r="A1219" s="105">
        <v>50801</v>
      </c>
      <c r="B1219" t="s">
        <v>1520</v>
      </c>
      <c r="C1219" t="s">
        <v>1227</v>
      </c>
    </row>
    <row r="1220" spans="1:3" ht="14.5">
      <c r="A1220" s="105">
        <v>50810</v>
      </c>
      <c r="B1220" t="s">
        <v>2465</v>
      </c>
      <c r="C1220" t="s">
        <v>1726</v>
      </c>
    </row>
    <row r="1221" spans="1:3" ht="14.5">
      <c r="A1221" s="105">
        <v>50820</v>
      </c>
      <c r="B1221" t="s">
        <v>964</v>
      </c>
      <c r="C1221" t="s">
        <v>1227</v>
      </c>
    </row>
    <row r="1222" spans="1:3" ht="14.5">
      <c r="A1222" s="105">
        <v>50830</v>
      </c>
      <c r="B1222" t="s">
        <v>2128</v>
      </c>
      <c r="C1222" t="s">
        <v>1227</v>
      </c>
    </row>
    <row r="1223" spans="1:3" ht="14.5">
      <c r="A1223" s="105">
        <v>50900</v>
      </c>
      <c r="B1223" t="s">
        <v>1687</v>
      </c>
      <c r="C1223" t="s">
        <v>1227</v>
      </c>
    </row>
    <row r="1224" spans="1:3" ht="14.5">
      <c r="A1224" s="105">
        <v>50950</v>
      </c>
      <c r="B1224" t="s">
        <v>889</v>
      </c>
      <c r="C1224" t="s">
        <v>1227</v>
      </c>
    </row>
    <row r="1225" spans="1:3" ht="14.5">
      <c r="A1225" s="105">
        <v>51000</v>
      </c>
      <c r="B1225" t="s">
        <v>1275</v>
      </c>
      <c r="C1225" t="s">
        <v>1227</v>
      </c>
    </row>
    <row r="1226" spans="1:3" ht="14.5">
      <c r="A1226" s="105">
        <v>51050</v>
      </c>
      <c r="B1226" t="s">
        <v>1276</v>
      </c>
      <c r="C1226" t="s">
        <v>1227</v>
      </c>
    </row>
    <row r="1227" spans="1:3" ht="14.5">
      <c r="A1227" s="105">
        <v>51060</v>
      </c>
      <c r="B1227" t="s">
        <v>2261</v>
      </c>
      <c r="C1227" t="s">
        <v>1227</v>
      </c>
    </row>
    <row r="1228" spans="1:3" ht="14.5">
      <c r="A1228" s="105">
        <v>51070</v>
      </c>
      <c r="B1228" t="s">
        <v>2429</v>
      </c>
      <c r="C1228" t="s">
        <v>1227</v>
      </c>
    </row>
    <row r="1229" spans="1:3" ht="14.5">
      <c r="A1229" s="105">
        <v>51100</v>
      </c>
      <c r="B1229" t="s">
        <v>1277</v>
      </c>
      <c r="C1229" t="s">
        <v>1227</v>
      </c>
    </row>
    <row r="1230" spans="1:3" ht="14.5">
      <c r="A1230" s="105">
        <v>51110</v>
      </c>
      <c r="B1230" t="s">
        <v>1543</v>
      </c>
      <c r="C1230" t="s">
        <v>1227</v>
      </c>
    </row>
    <row r="1231" spans="1:3" ht="14.5">
      <c r="A1231" s="105">
        <v>51111</v>
      </c>
      <c r="B1231" t="s">
        <v>1544</v>
      </c>
      <c r="C1231" t="s">
        <v>1227</v>
      </c>
    </row>
    <row r="1232" spans="1:3" ht="14.5">
      <c r="A1232" s="105">
        <v>51112</v>
      </c>
      <c r="B1232" t="s">
        <v>1545</v>
      </c>
      <c r="C1232" t="s">
        <v>1227</v>
      </c>
    </row>
    <row r="1233" spans="1:3" ht="14.5">
      <c r="A1233" s="105">
        <v>51120</v>
      </c>
      <c r="B1233" t="s">
        <v>1950</v>
      </c>
      <c r="C1233" t="s">
        <v>1278</v>
      </c>
    </row>
    <row r="1234" spans="1:3" ht="14.5">
      <c r="A1234" s="105">
        <v>51121</v>
      </c>
      <c r="B1234" t="s">
        <v>1951</v>
      </c>
      <c r="C1234" t="s">
        <v>1279</v>
      </c>
    </row>
    <row r="1235" spans="1:3" ht="14.5">
      <c r="A1235" s="105">
        <v>51122</v>
      </c>
      <c r="B1235" t="s">
        <v>1952</v>
      </c>
      <c r="C1235" t="s">
        <v>1835</v>
      </c>
    </row>
    <row r="1236" spans="1:3" ht="14.5">
      <c r="A1236" s="105">
        <v>51140</v>
      </c>
      <c r="B1236" t="s">
        <v>1578</v>
      </c>
      <c r="C1236" t="s">
        <v>1227</v>
      </c>
    </row>
    <row r="1237" spans="1:3" ht="14.5">
      <c r="A1237" s="105">
        <v>51141</v>
      </c>
      <c r="B1237" t="s">
        <v>1546</v>
      </c>
      <c r="C1237" t="s">
        <v>1227</v>
      </c>
    </row>
    <row r="1238" spans="1:3" ht="14.5">
      <c r="A1238" s="105">
        <v>51142</v>
      </c>
      <c r="B1238" t="s">
        <v>1547</v>
      </c>
      <c r="C1238" t="s">
        <v>1227</v>
      </c>
    </row>
    <row r="1239" spans="1:3" ht="14.5">
      <c r="A1239" s="105">
        <v>51143</v>
      </c>
      <c r="B1239" t="s">
        <v>1729</v>
      </c>
      <c r="C1239" t="s">
        <v>1227</v>
      </c>
    </row>
    <row r="1240" spans="1:3" ht="14.5">
      <c r="A1240" s="105">
        <v>51144</v>
      </c>
      <c r="B1240" t="s">
        <v>1730</v>
      </c>
      <c r="C1240" t="s">
        <v>1227</v>
      </c>
    </row>
    <row r="1241" spans="1:3" ht="14.5">
      <c r="A1241" s="105">
        <v>48900</v>
      </c>
      <c r="B1241" t="s">
        <v>2262</v>
      </c>
      <c r="C1241" t="s">
        <v>1227</v>
      </c>
    </row>
    <row r="1242" spans="1:3" ht="14.5">
      <c r="A1242" s="105">
        <v>48901</v>
      </c>
      <c r="B1242" t="s">
        <v>2263</v>
      </c>
      <c r="C1242" t="s">
        <v>1227</v>
      </c>
    </row>
    <row r="1243" spans="1:3" ht="14.5">
      <c r="A1243" s="105">
        <v>48902</v>
      </c>
      <c r="B1243" t="s">
        <v>2264</v>
      </c>
      <c r="C1243" t="s">
        <v>1227</v>
      </c>
    </row>
    <row r="1244" spans="1:3" ht="14.5">
      <c r="A1244" s="105">
        <v>48903</v>
      </c>
      <c r="B1244" t="s">
        <v>2265</v>
      </c>
      <c r="C1244" t="s">
        <v>1227</v>
      </c>
    </row>
    <row r="1245" spans="1:3" ht="14.5">
      <c r="A1245" s="105">
        <v>48904</v>
      </c>
      <c r="B1245" t="s">
        <v>2266</v>
      </c>
      <c r="C1245" t="s">
        <v>1227</v>
      </c>
    </row>
    <row r="1246" spans="1:3" ht="14.5">
      <c r="A1246" s="105">
        <v>48905</v>
      </c>
      <c r="B1246" t="s">
        <v>2267</v>
      </c>
      <c r="C1246" t="s">
        <v>1227</v>
      </c>
    </row>
    <row r="1247" spans="1:3" ht="14.5">
      <c r="A1247" s="105">
        <v>48906</v>
      </c>
      <c r="B1247" t="s">
        <v>2268</v>
      </c>
      <c r="C1247" t="s">
        <v>1227</v>
      </c>
    </row>
    <row r="1248" spans="1:3" ht="14.5">
      <c r="A1248" s="105">
        <v>48907</v>
      </c>
      <c r="B1248" t="s">
        <v>2269</v>
      </c>
      <c r="C1248" t="s">
        <v>1227</v>
      </c>
    </row>
    <row r="1249" spans="1:3" ht="14.5">
      <c r="A1249" s="105">
        <v>48908</v>
      </c>
      <c r="B1249" t="s">
        <v>2270</v>
      </c>
      <c r="C1249" t="s">
        <v>1227</v>
      </c>
    </row>
    <row r="1250" spans="1:3" ht="14.5">
      <c r="A1250" s="105">
        <v>48909</v>
      </c>
      <c r="B1250" t="s">
        <v>2271</v>
      </c>
      <c r="C1250" t="s">
        <v>1227</v>
      </c>
    </row>
    <row r="1251" spans="1:3" ht="14.5">
      <c r="A1251" s="105">
        <v>48910</v>
      </c>
      <c r="B1251" t="s">
        <v>2272</v>
      </c>
      <c r="C1251" t="s">
        <v>1227</v>
      </c>
    </row>
    <row r="1252" spans="1:3" ht="14.5">
      <c r="A1252" s="105">
        <v>51160</v>
      </c>
      <c r="B1252" t="s">
        <v>1953</v>
      </c>
      <c r="C1252" t="s">
        <v>1227</v>
      </c>
    </row>
    <row r="1253" spans="1:3" ht="14.5">
      <c r="A1253" s="105">
        <v>51161</v>
      </c>
      <c r="B1253" t="s">
        <v>1869</v>
      </c>
      <c r="C1253" t="s">
        <v>1227</v>
      </c>
    </row>
    <row r="1254" spans="1:3" ht="14.5">
      <c r="A1254" s="105">
        <v>51162</v>
      </c>
      <c r="B1254" t="s">
        <v>1870</v>
      </c>
      <c r="C1254" t="s">
        <v>1227</v>
      </c>
    </row>
    <row r="1255" spans="1:3" ht="14.5">
      <c r="A1255" s="105">
        <v>51163</v>
      </c>
      <c r="B1255" t="s">
        <v>1871</v>
      </c>
      <c r="C1255" t="s">
        <v>1227</v>
      </c>
    </row>
    <row r="1256" spans="1:3" ht="14.5">
      <c r="A1256" s="105">
        <v>51164</v>
      </c>
      <c r="B1256" t="s">
        <v>2370</v>
      </c>
      <c r="C1256" t="s">
        <v>1227</v>
      </c>
    </row>
    <row r="1257" spans="1:3" ht="14.5">
      <c r="A1257" s="105">
        <v>51165</v>
      </c>
      <c r="B1257" t="s">
        <v>2371</v>
      </c>
      <c r="C1257" t="s">
        <v>1227</v>
      </c>
    </row>
    <row r="1258" spans="1:3" ht="14.5">
      <c r="A1258" s="105">
        <v>51166</v>
      </c>
      <c r="B1258" t="s">
        <v>2372</v>
      </c>
      <c r="C1258" t="s">
        <v>1227</v>
      </c>
    </row>
    <row r="1259" spans="1:3" ht="14.5">
      <c r="A1259" s="105">
        <v>51167</v>
      </c>
      <c r="B1259" t="s">
        <v>2220</v>
      </c>
      <c r="C1259" t="s">
        <v>1227</v>
      </c>
    </row>
    <row r="1260" spans="1:3" ht="14.5">
      <c r="A1260" s="105">
        <v>51168</v>
      </c>
      <c r="B1260" t="s">
        <v>1872</v>
      </c>
      <c r="C1260" t="s">
        <v>1227</v>
      </c>
    </row>
    <row r="1261" spans="1:3" ht="14.5">
      <c r="A1261" s="105">
        <v>51169</v>
      </c>
      <c r="B1261" t="s">
        <v>2221</v>
      </c>
      <c r="C1261" t="s">
        <v>1227</v>
      </c>
    </row>
    <row r="1262" spans="1:3" ht="14.5">
      <c r="A1262" s="105">
        <v>51170</v>
      </c>
      <c r="B1262" t="s">
        <v>1486</v>
      </c>
      <c r="C1262" t="s">
        <v>1227</v>
      </c>
    </row>
    <row r="1263" spans="1:3" ht="14.5">
      <c r="A1263" s="105">
        <v>51171</v>
      </c>
      <c r="B1263" t="s">
        <v>1487</v>
      </c>
      <c r="C1263" t="s">
        <v>1227</v>
      </c>
    </row>
    <row r="1264" spans="1:3" ht="14.5">
      <c r="A1264" s="105">
        <v>51172</v>
      </c>
      <c r="B1264" t="s">
        <v>1488</v>
      </c>
      <c r="C1264" t="s">
        <v>1227</v>
      </c>
    </row>
    <row r="1265" spans="1:3" ht="14.5">
      <c r="A1265" s="105">
        <v>51173</v>
      </c>
      <c r="B1265" t="s">
        <v>1489</v>
      </c>
      <c r="C1265" t="s">
        <v>1227</v>
      </c>
    </row>
    <row r="1266" spans="1:3" ht="14.5">
      <c r="A1266" s="105">
        <v>51174</v>
      </c>
      <c r="B1266" t="s">
        <v>1490</v>
      </c>
      <c r="C1266" t="s">
        <v>1227</v>
      </c>
    </row>
    <row r="1267" spans="1:3" ht="14.5">
      <c r="A1267" s="105">
        <v>51175</v>
      </c>
      <c r="B1267" t="s">
        <v>1505</v>
      </c>
      <c r="C1267" t="s">
        <v>1227</v>
      </c>
    </row>
    <row r="1268" spans="1:3" ht="14.5">
      <c r="A1268" s="105">
        <v>51176</v>
      </c>
      <c r="B1268" t="s">
        <v>1491</v>
      </c>
      <c r="C1268" t="s">
        <v>1227</v>
      </c>
    </row>
    <row r="1269" spans="1:3" ht="14.5">
      <c r="A1269" s="105">
        <v>51177</v>
      </c>
      <c r="B1269" t="s">
        <v>1521</v>
      </c>
      <c r="C1269" t="s">
        <v>1227</v>
      </c>
    </row>
    <row r="1270" spans="1:3" ht="14.5">
      <c r="A1270" s="105">
        <v>50614</v>
      </c>
      <c r="B1270" t="s">
        <v>1548</v>
      </c>
      <c r="C1270" t="s">
        <v>1227</v>
      </c>
    </row>
    <row r="1271" spans="1:3" ht="14.5">
      <c r="A1271" s="105">
        <v>50615</v>
      </c>
      <c r="B1271" t="s">
        <v>1549</v>
      </c>
      <c r="C1271" t="s">
        <v>1227</v>
      </c>
    </row>
    <row r="1272" spans="1:3" ht="14.5">
      <c r="A1272" s="105">
        <v>50616</v>
      </c>
      <c r="B1272" t="s">
        <v>1550</v>
      </c>
      <c r="C1272" t="s">
        <v>1227</v>
      </c>
    </row>
    <row r="1273" spans="1:3" ht="14.5">
      <c r="A1273" s="105">
        <v>50617</v>
      </c>
      <c r="B1273" t="s">
        <v>1551</v>
      </c>
      <c r="C1273" t="s">
        <v>1227</v>
      </c>
    </row>
    <row r="1274" spans="1:3" ht="14.5">
      <c r="A1274" s="105">
        <v>51104</v>
      </c>
      <c r="B1274" t="s">
        <v>1552</v>
      </c>
      <c r="C1274" t="s">
        <v>1227</v>
      </c>
    </row>
    <row r="1275" spans="1:3" ht="14.5">
      <c r="A1275" s="105">
        <v>51105</v>
      </c>
      <c r="B1275" t="s">
        <v>1553</v>
      </c>
      <c r="C1275" t="s">
        <v>1227</v>
      </c>
    </row>
    <row r="1276" spans="1:3" ht="14.5">
      <c r="A1276" s="105">
        <v>51106</v>
      </c>
      <c r="B1276" t="s">
        <v>1554</v>
      </c>
      <c r="C1276" t="s">
        <v>1227</v>
      </c>
    </row>
    <row r="1277" spans="1:3" ht="14.5">
      <c r="A1277" s="105">
        <v>51123</v>
      </c>
      <c r="B1277" t="s">
        <v>1555</v>
      </c>
      <c r="C1277" t="s">
        <v>1227</v>
      </c>
    </row>
    <row r="1278" spans="1:3" ht="14.5">
      <c r="A1278" s="105">
        <v>51124</v>
      </c>
      <c r="B1278" t="s">
        <v>1556</v>
      </c>
      <c r="C1278" t="s">
        <v>1227</v>
      </c>
    </row>
    <row r="1279" spans="1:3" ht="14.5">
      <c r="A1279" s="105">
        <v>51126</v>
      </c>
      <c r="B1279" t="s">
        <v>1965</v>
      </c>
      <c r="C1279" t="s">
        <v>1227</v>
      </c>
    </row>
    <row r="1280" spans="1:3" ht="14.5">
      <c r="A1280" s="105">
        <v>17500</v>
      </c>
      <c r="B1280" t="s">
        <v>1734</v>
      </c>
      <c r="C1280" t="s">
        <v>1227</v>
      </c>
    </row>
    <row r="1281" spans="1:3" ht="14.5">
      <c r="A1281" s="105">
        <v>17501</v>
      </c>
      <c r="B1281" t="s">
        <v>1779</v>
      </c>
      <c r="C1281" t="s">
        <v>1227</v>
      </c>
    </row>
    <row r="1282" spans="1:3" ht="14.5">
      <c r="A1282" s="105">
        <v>17502</v>
      </c>
      <c r="B1282" t="s">
        <v>1793</v>
      </c>
      <c r="C1282" t="s">
        <v>1227</v>
      </c>
    </row>
    <row r="1283" spans="1:3" ht="14.5">
      <c r="A1283" s="105">
        <v>17503</v>
      </c>
      <c r="B1283" t="s">
        <v>1794</v>
      </c>
      <c r="C1283" t="s">
        <v>1227</v>
      </c>
    </row>
    <row r="1284" spans="1:3" ht="14.5">
      <c r="A1284" s="105">
        <v>17504</v>
      </c>
      <c r="B1284" t="s">
        <v>1795</v>
      </c>
      <c r="C1284" t="s">
        <v>1227</v>
      </c>
    </row>
    <row r="1285" spans="1:3" ht="14.5">
      <c r="A1285" s="105">
        <v>17505</v>
      </c>
      <c r="B1285" t="s">
        <v>1796</v>
      </c>
      <c r="C1285" t="s">
        <v>1227</v>
      </c>
    </row>
    <row r="1286" spans="1:3" ht="14.5">
      <c r="A1286" s="105">
        <v>17506</v>
      </c>
      <c r="B1286" t="s">
        <v>1787</v>
      </c>
      <c r="C1286" t="s">
        <v>1227</v>
      </c>
    </row>
    <row r="1287" spans="1:3" ht="14.5">
      <c r="A1287" s="105">
        <v>17507</v>
      </c>
      <c r="B1287" t="s">
        <v>1788</v>
      </c>
      <c r="C1287" t="s">
        <v>1227</v>
      </c>
    </row>
    <row r="1288" spans="1:3" ht="14.5">
      <c r="A1288" s="105">
        <v>17508</v>
      </c>
      <c r="B1288" t="s">
        <v>1818</v>
      </c>
      <c r="C1288" t="s">
        <v>1227</v>
      </c>
    </row>
    <row r="1289" spans="1:3" ht="14.5">
      <c r="A1289" s="105">
        <v>17509</v>
      </c>
      <c r="B1289" t="s">
        <v>1836</v>
      </c>
      <c r="C1289" t="s">
        <v>1227</v>
      </c>
    </row>
    <row r="1290" spans="1:3" ht="14.5">
      <c r="A1290" s="105">
        <v>17510</v>
      </c>
      <c r="B1290" t="s">
        <v>1837</v>
      </c>
      <c r="C1290" t="s">
        <v>1227</v>
      </c>
    </row>
    <row r="1291" spans="1:3" ht="14.5">
      <c r="A1291" s="105">
        <v>17511</v>
      </c>
      <c r="B1291" t="s">
        <v>1838</v>
      </c>
      <c r="C1291" t="s">
        <v>1227</v>
      </c>
    </row>
    <row r="1292" spans="1:3" ht="14.5">
      <c r="A1292" s="105">
        <v>17512</v>
      </c>
      <c r="B1292" t="s">
        <v>1839</v>
      </c>
      <c r="C1292" t="s">
        <v>1227</v>
      </c>
    </row>
    <row r="1293" spans="1:3" ht="14.5">
      <c r="A1293" s="105">
        <v>17513</v>
      </c>
      <c r="B1293" t="s">
        <v>1840</v>
      </c>
      <c r="C1293" t="s">
        <v>1227</v>
      </c>
    </row>
    <row r="1294" spans="1:3" ht="14.5">
      <c r="A1294" s="105">
        <v>17514</v>
      </c>
      <c r="B1294" t="s">
        <v>1841</v>
      </c>
      <c r="C1294" t="s">
        <v>1227</v>
      </c>
    </row>
    <row r="1295" spans="1:3" ht="14.5">
      <c r="A1295" s="105">
        <v>17515</v>
      </c>
      <c r="B1295" t="s">
        <v>1842</v>
      </c>
      <c r="C1295" t="s">
        <v>1227</v>
      </c>
    </row>
    <row r="1296" spans="1:3" ht="14.5">
      <c r="A1296" s="105">
        <v>17516</v>
      </c>
      <c r="B1296" t="s">
        <v>1843</v>
      </c>
      <c r="C1296" t="s">
        <v>1227</v>
      </c>
    </row>
    <row r="1297" spans="1:3" ht="14.5">
      <c r="A1297" s="105">
        <v>17517</v>
      </c>
      <c r="B1297" t="s">
        <v>1987</v>
      </c>
      <c r="C1297" t="s">
        <v>1227</v>
      </c>
    </row>
    <row r="1298" spans="1:3" ht="14.5">
      <c r="A1298" s="105">
        <v>17518</v>
      </c>
      <c r="B1298" t="s">
        <v>1988</v>
      </c>
      <c r="C1298" t="s">
        <v>1227</v>
      </c>
    </row>
    <row r="1299" spans="1:3" ht="14.5">
      <c r="A1299" s="105">
        <v>17519</v>
      </c>
      <c r="B1299" t="s">
        <v>1989</v>
      </c>
      <c r="C1299" t="s">
        <v>1227</v>
      </c>
    </row>
    <row r="1300" spans="1:3" ht="14.5">
      <c r="A1300" s="105">
        <v>17520</v>
      </c>
      <c r="B1300" t="s">
        <v>2142</v>
      </c>
      <c r="C1300" t="s">
        <v>1227</v>
      </c>
    </row>
    <row r="1301" spans="1:3" ht="14.5">
      <c r="A1301" s="105">
        <v>17521</v>
      </c>
      <c r="B1301" t="s">
        <v>1333</v>
      </c>
      <c r="C1301" t="s">
        <v>1227</v>
      </c>
    </row>
    <row r="1302" spans="1:3" ht="14.5">
      <c r="A1302" s="105">
        <v>17522</v>
      </c>
      <c r="B1302" t="s">
        <v>2222</v>
      </c>
      <c r="C1302" t="s">
        <v>1227</v>
      </c>
    </row>
    <row r="1303" spans="1:3" ht="14.5">
      <c r="A1303" s="105">
        <v>17523</v>
      </c>
      <c r="B1303" t="s">
        <v>1844</v>
      </c>
      <c r="C1303" t="s">
        <v>1227</v>
      </c>
    </row>
    <row r="1304" spans="1:3" ht="14.5">
      <c r="A1304" s="105">
        <v>17524</v>
      </c>
      <c r="B1304" t="s">
        <v>2423</v>
      </c>
      <c r="C1304" t="s">
        <v>1227</v>
      </c>
    </row>
    <row r="1305" spans="1:3" ht="14.5">
      <c r="A1305" s="105">
        <v>17525</v>
      </c>
      <c r="B1305" t="s">
        <v>2424</v>
      </c>
      <c r="C1305" t="s">
        <v>1227</v>
      </c>
    </row>
    <row r="1306" spans="1:3" ht="14.5">
      <c r="A1306" s="105">
        <v>17526</v>
      </c>
      <c r="B1306" t="s">
        <v>2548</v>
      </c>
      <c r="C1306" t="s">
        <v>1227</v>
      </c>
    </row>
    <row r="1307" spans="1:3" ht="14.5">
      <c r="A1307" s="105">
        <v>17527</v>
      </c>
      <c r="B1307" t="s">
        <v>1845</v>
      </c>
      <c r="C1307" t="s">
        <v>1227</v>
      </c>
    </row>
    <row r="1308" spans="1:3" ht="14.5">
      <c r="A1308" s="105">
        <v>17528</v>
      </c>
      <c r="B1308" t="s">
        <v>1846</v>
      </c>
      <c r="C1308" t="s">
        <v>1227</v>
      </c>
    </row>
    <row r="1309" spans="1:3" ht="14.5">
      <c r="A1309" s="105">
        <v>17529</v>
      </c>
      <c r="B1309" t="s">
        <v>1847</v>
      </c>
      <c r="C1309" t="s">
        <v>1227</v>
      </c>
    </row>
    <row r="1310" spans="1:3" ht="14.5">
      <c r="A1310" s="105">
        <v>17530</v>
      </c>
      <c r="B1310" t="s">
        <v>1848</v>
      </c>
      <c r="C1310" t="s">
        <v>1227</v>
      </c>
    </row>
    <row r="1311" spans="1:3" ht="14.5">
      <c r="A1311" s="105">
        <v>17531</v>
      </c>
      <c r="B1311" t="s">
        <v>1849</v>
      </c>
      <c r="C1311" t="s">
        <v>1227</v>
      </c>
    </row>
    <row r="1312" spans="1:3" ht="14.5">
      <c r="A1312" s="105">
        <v>17532</v>
      </c>
      <c r="B1312" t="s">
        <v>1850</v>
      </c>
      <c r="C1312" t="s">
        <v>1227</v>
      </c>
    </row>
    <row r="1313" spans="1:3" ht="14.5">
      <c r="A1313" s="105">
        <v>17533</v>
      </c>
      <c r="B1313" t="s">
        <v>1851</v>
      </c>
      <c r="C1313" t="s">
        <v>1227</v>
      </c>
    </row>
    <row r="1314" spans="1:3" ht="14.5">
      <c r="A1314" s="105">
        <v>17534</v>
      </c>
      <c r="B1314" t="s">
        <v>1852</v>
      </c>
      <c r="C1314" t="s">
        <v>1227</v>
      </c>
    </row>
    <row r="1315" spans="1:3" ht="14.5">
      <c r="A1315" s="105">
        <v>17535</v>
      </c>
      <c r="B1315" t="s">
        <v>1853</v>
      </c>
      <c r="C1315" t="s">
        <v>1227</v>
      </c>
    </row>
    <row r="1316" spans="1:3" ht="14.5">
      <c r="A1316" s="105">
        <v>17536</v>
      </c>
      <c r="B1316" t="s">
        <v>1854</v>
      </c>
      <c r="C1316" t="s">
        <v>1227</v>
      </c>
    </row>
    <row r="1317" spans="1:3" ht="14.5">
      <c r="A1317" s="105">
        <v>17537</v>
      </c>
      <c r="B1317" t="s">
        <v>1855</v>
      </c>
      <c r="C1317" t="s">
        <v>1227</v>
      </c>
    </row>
    <row r="1318" spans="1:3" ht="14.5">
      <c r="A1318" s="105">
        <v>17538</v>
      </c>
      <c r="B1318" t="s">
        <v>1856</v>
      </c>
      <c r="C1318" t="s">
        <v>1227</v>
      </c>
    </row>
    <row r="1319" spans="1:3" ht="14.5">
      <c r="A1319" s="105">
        <v>17539</v>
      </c>
      <c r="B1319" t="s">
        <v>1857</v>
      </c>
      <c r="C1319" t="s">
        <v>1227</v>
      </c>
    </row>
    <row r="1320" spans="1:3" ht="14.5">
      <c r="A1320" s="105">
        <v>17540</v>
      </c>
      <c r="B1320" t="s">
        <v>1858</v>
      </c>
      <c r="C1320" t="s">
        <v>1227</v>
      </c>
    </row>
    <row r="1321" spans="1:3" ht="14.5">
      <c r="A1321" s="105">
        <v>17541</v>
      </c>
      <c r="B1321" t="s">
        <v>1859</v>
      </c>
      <c r="C1321" t="s">
        <v>1227</v>
      </c>
    </row>
    <row r="1322" spans="1:3" ht="14.5">
      <c r="A1322" s="105">
        <v>17542</v>
      </c>
      <c r="B1322" t="s">
        <v>1860</v>
      </c>
      <c r="C1322" t="s">
        <v>1227</v>
      </c>
    </row>
    <row r="1323" spans="1:3" ht="14.5">
      <c r="A1323" s="105">
        <v>17543</v>
      </c>
      <c r="B1323" t="s">
        <v>1861</v>
      </c>
      <c r="C1323" t="s">
        <v>1227</v>
      </c>
    </row>
    <row r="1324" spans="1:3" ht="14.5">
      <c r="A1324" s="105">
        <v>17544</v>
      </c>
      <c r="B1324" t="s">
        <v>1862</v>
      </c>
      <c r="C1324" t="s">
        <v>1227</v>
      </c>
    </row>
    <row r="1325" spans="1:3" ht="14.5">
      <c r="A1325" s="105">
        <v>17545</v>
      </c>
      <c r="B1325" t="s">
        <v>1863</v>
      </c>
      <c r="C1325" t="s">
        <v>1227</v>
      </c>
    </row>
    <row r="1326" spans="1:3" ht="14.5">
      <c r="A1326" s="105">
        <v>17546</v>
      </c>
      <c r="B1326" t="s">
        <v>1864</v>
      </c>
      <c r="C1326" t="s">
        <v>1227</v>
      </c>
    </row>
    <row r="1327" spans="1:3" ht="14.5">
      <c r="A1327" s="105">
        <v>17547</v>
      </c>
      <c r="B1327" t="s">
        <v>1865</v>
      </c>
      <c r="C1327" t="s">
        <v>1227</v>
      </c>
    </row>
    <row r="1328" spans="1:3" ht="14.5">
      <c r="A1328" s="105">
        <v>17548</v>
      </c>
      <c r="B1328" t="s">
        <v>1903</v>
      </c>
      <c r="C1328" t="s">
        <v>1227</v>
      </c>
    </row>
    <row r="1329" spans="1:3" ht="14.5">
      <c r="A1329" s="105">
        <v>51270</v>
      </c>
      <c r="B1329" t="s">
        <v>1557</v>
      </c>
      <c r="C1329" t="s">
        <v>1227</v>
      </c>
    </row>
    <row r="1330" spans="1:3" ht="14.5">
      <c r="A1330" s="105">
        <v>51271</v>
      </c>
      <c r="B1330" t="s">
        <v>1558</v>
      </c>
      <c r="C1330" t="s">
        <v>1227</v>
      </c>
    </row>
    <row r="1331" spans="1:3" ht="14.5">
      <c r="A1331" s="105">
        <v>51272</v>
      </c>
      <c r="B1331" t="s">
        <v>1559</v>
      </c>
      <c r="C1331" t="s">
        <v>1227</v>
      </c>
    </row>
    <row r="1332" spans="1:3" ht="14.5">
      <c r="A1332" s="105">
        <v>51273</v>
      </c>
      <c r="B1332" t="s">
        <v>1560</v>
      </c>
      <c r="C1332" t="s">
        <v>1227</v>
      </c>
    </row>
    <row r="1333" spans="1:3" ht="14.5">
      <c r="A1333" s="105">
        <v>51274</v>
      </c>
      <c r="B1333" t="s">
        <v>1561</v>
      </c>
      <c r="C1333" t="s">
        <v>1227</v>
      </c>
    </row>
    <row r="1334" spans="1:3" ht="14.5">
      <c r="A1334" s="105">
        <v>51275</v>
      </c>
      <c r="B1334" t="s">
        <v>1562</v>
      </c>
      <c r="C1334" t="s">
        <v>1227</v>
      </c>
    </row>
    <row r="1335" spans="1:3" ht="14.5">
      <c r="A1335" s="105">
        <v>51276</v>
      </c>
      <c r="B1335" t="s">
        <v>1563</v>
      </c>
      <c r="C1335" t="s">
        <v>1227</v>
      </c>
    </row>
    <row r="1336" spans="1:3" ht="14.5">
      <c r="A1336" s="105">
        <v>51277</v>
      </c>
      <c r="B1336" t="s">
        <v>1564</v>
      </c>
      <c r="C1336" t="s">
        <v>1227</v>
      </c>
    </row>
    <row r="1337" spans="1:3" ht="14.5">
      <c r="A1337" s="105">
        <v>51278</v>
      </c>
      <c r="B1337" t="s">
        <v>1565</v>
      </c>
      <c r="C1337" t="s">
        <v>1227</v>
      </c>
    </row>
    <row r="1338" spans="1:3" ht="14.5">
      <c r="A1338" s="105">
        <v>51279</v>
      </c>
      <c r="B1338" t="s">
        <v>1566</v>
      </c>
      <c r="C1338" t="s">
        <v>1227</v>
      </c>
    </row>
    <row r="1339" spans="1:3" ht="14.5">
      <c r="A1339" s="105">
        <v>51280</v>
      </c>
      <c r="B1339" t="s">
        <v>1567</v>
      </c>
      <c r="C1339" t="s">
        <v>1227</v>
      </c>
    </row>
    <row r="1340" spans="1:3" ht="14.5">
      <c r="A1340" s="105">
        <v>51281</v>
      </c>
      <c r="B1340" t="s">
        <v>1688</v>
      </c>
      <c r="C1340" t="s">
        <v>1227</v>
      </c>
    </row>
    <row r="1341" spans="1:3" ht="14.5">
      <c r="A1341" s="105">
        <v>51282</v>
      </c>
      <c r="B1341" t="s">
        <v>1689</v>
      </c>
      <c r="C1341" t="s">
        <v>1227</v>
      </c>
    </row>
    <row r="1342" spans="1:3" ht="14.5">
      <c r="A1342" s="105">
        <v>51283</v>
      </c>
      <c r="B1342" t="s">
        <v>1690</v>
      </c>
      <c r="C1342" t="s">
        <v>1227</v>
      </c>
    </row>
    <row r="1343" spans="1:3">
      <c r="A1343">
        <v>51284</v>
      </c>
      <c r="B1343" t="s">
        <v>1691</v>
      </c>
      <c r="C1343" t="s">
        <v>1227</v>
      </c>
    </row>
    <row r="1344" spans="1:3">
      <c r="A1344">
        <v>51285</v>
      </c>
      <c r="B1344" t="s">
        <v>1692</v>
      </c>
      <c r="C1344" t="s">
        <v>1227</v>
      </c>
    </row>
    <row r="1345" spans="1:3">
      <c r="A1345">
        <v>51286</v>
      </c>
      <c r="B1345" t="s">
        <v>1693</v>
      </c>
      <c r="C1345" t="s">
        <v>1227</v>
      </c>
    </row>
    <row r="1346" spans="1:3">
      <c r="A1346">
        <v>51287</v>
      </c>
      <c r="B1346" t="s">
        <v>1650</v>
      </c>
      <c r="C1346" t="s">
        <v>1227</v>
      </c>
    </row>
    <row r="1347" spans="1:3">
      <c r="A1347">
        <v>51288</v>
      </c>
      <c r="B1347" t="s">
        <v>1819</v>
      </c>
      <c r="C1347" t="s">
        <v>1227</v>
      </c>
    </row>
    <row r="1348" spans="1:3">
      <c r="A1348">
        <v>51289</v>
      </c>
      <c r="B1348" t="s">
        <v>1694</v>
      </c>
      <c r="C1348" t="s">
        <v>1227</v>
      </c>
    </row>
    <row r="1349" spans="1:3">
      <c r="A1349">
        <v>51290</v>
      </c>
      <c r="B1349" t="s">
        <v>1695</v>
      </c>
      <c r="C1349" t="s">
        <v>1227</v>
      </c>
    </row>
    <row r="1350" spans="1:3">
      <c r="A1350">
        <v>51291</v>
      </c>
      <c r="B1350" t="s">
        <v>1696</v>
      </c>
      <c r="C1350" t="s">
        <v>1227</v>
      </c>
    </row>
    <row r="1351" spans="1:3">
      <c r="A1351">
        <v>51292</v>
      </c>
      <c r="B1351" t="s">
        <v>1697</v>
      </c>
      <c r="C1351" t="s">
        <v>1227</v>
      </c>
    </row>
    <row r="1352" spans="1:3">
      <c r="A1352">
        <v>51293</v>
      </c>
      <c r="B1352" t="s">
        <v>1698</v>
      </c>
      <c r="C1352" t="s">
        <v>1227</v>
      </c>
    </row>
    <row r="1353" spans="1:3">
      <c r="A1353">
        <v>51294</v>
      </c>
      <c r="B1353" t="s">
        <v>1699</v>
      </c>
      <c r="C1353" t="s">
        <v>1227</v>
      </c>
    </row>
    <row r="1354" spans="1:3">
      <c r="A1354">
        <v>51295</v>
      </c>
      <c r="B1354" t="s">
        <v>1700</v>
      </c>
      <c r="C1354" t="s">
        <v>1227</v>
      </c>
    </row>
    <row r="1355" spans="1:3">
      <c r="A1355">
        <v>51296</v>
      </c>
      <c r="B1355" t="s">
        <v>1741</v>
      </c>
      <c r="C1355" t="s">
        <v>1227</v>
      </c>
    </row>
    <row r="1356" spans="1:3">
      <c r="A1356">
        <v>51297</v>
      </c>
      <c r="B1356" t="s">
        <v>1736</v>
      </c>
      <c r="C1356" t="s">
        <v>1227</v>
      </c>
    </row>
    <row r="1357" spans="1:3">
      <c r="A1357">
        <v>51298</v>
      </c>
      <c r="B1357" t="s">
        <v>1904</v>
      </c>
      <c r="C1357" t="s">
        <v>1227</v>
      </c>
    </row>
    <row r="1358" spans="1:3">
      <c r="A1358">
        <v>51299</v>
      </c>
      <c r="B1358" t="s">
        <v>1735</v>
      </c>
      <c r="C1358" t="s">
        <v>1227</v>
      </c>
    </row>
    <row r="1359" spans="1:3">
      <c r="A1359">
        <v>51350</v>
      </c>
      <c r="B1359" t="s">
        <v>1398</v>
      </c>
      <c r="C1359" t="s">
        <v>1227</v>
      </c>
    </row>
    <row r="1360" spans="1:3">
      <c r="A1360">
        <v>52000</v>
      </c>
      <c r="B1360" t="s">
        <v>71</v>
      </c>
      <c r="C1360" t="s">
        <v>1227</v>
      </c>
    </row>
    <row r="1361" spans="1:3">
      <c r="A1361">
        <v>52001</v>
      </c>
      <c r="B1361" t="s">
        <v>72</v>
      </c>
      <c r="C1361" t="s">
        <v>1227</v>
      </c>
    </row>
    <row r="1362" spans="1:3">
      <c r="A1362">
        <v>52002</v>
      </c>
      <c r="B1362" t="s">
        <v>947</v>
      </c>
      <c r="C1362" t="s">
        <v>1227</v>
      </c>
    </row>
    <row r="1363" spans="1:3">
      <c r="A1363">
        <v>52040</v>
      </c>
      <c r="B1363" t="s">
        <v>665</v>
      </c>
      <c r="C1363" t="s">
        <v>1227</v>
      </c>
    </row>
    <row r="1364" spans="1:3">
      <c r="A1364">
        <v>52030</v>
      </c>
      <c r="B1364" t="s">
        <v>2466</v>
      </c>
      <c r="C1364" t="s">
        <v>1227</v>
      </c>
    </row>
    <row r="1365" spans="1:3">
      <c r="A1365">
        <v>52060</v>
      </c>
      <c r="B1365" t="s">
        <v>70</v>
      </c>
      <c r="C1365" t="s">
        <v>1227</v>
      </c>
    </row>
    <row r="1366" spans="1:3">
      <c r="A1366">
        <v>52100</v>
      </c>
      <c r="B1366" t="s">
        <v>500</v>
      </c>
      <c r="C1366" t="s">
        <v>1227</v>
      </c>
    </row>
    <row r="1367" spans="1:3">
      <c r="A1367">
        <v>52120</v>
      </c>
      <c r="B1367" t="s">
        <v>501</v>
      </c>
      <c r="C1367" t="s">
        <v>1227</v>
      </c>
    </row>
    <row r="1368" spans="1:3">
      <c r="A1368">
        <v>52140</v>
      </c>
      <c r="B1368" t="s">
        <v>346</v>
      </c>
      <c r="C1368" t="s">
        <v>1227</v>
      </c>
    </row>
    <row r="1369" spans="1:3">
      <c r="A1369">
        <v>52180</v>
      </c>
      <c r="B1369" t="s">
        <v>731</v>
      </c>
      <c r="C1369" t="s">
        <v>1227</v>
      </c>
    </row>
    <row r="1370" spans="1:3">
      <c r="A1370">
        <v>52500</v>
      </c>
      <c r="B1370" t="s">
        <v>74</v>
      </c>
      <c r="C1370" t="s">
        <v>1227</v>
      </c>
    </row>
    <row r="1371" spans="1:3">
      <c r="A1371">
        <v>52520</v>
      </c>
      <c r="B1371" t="s">
        <v>948</v>
      </c>
      <c r="C1371" t="s">
        <v>1227</v>
      </c>
    </row>
    <row r="1372" spans="1:3">
      <c r="A1372">
        <v>54500</v>
      </c>
      <c r="B1372" t="s">
        <v>1050</v>
      </c>
      <c r="C1372" t="s">
        <v>1227</v>
      </c>
    </row>
    <row r="1373" spans="1:3">
      <c r="A1373">
        <v>54501</v>
      </c>
      <c r="B1373" t="s">
        <v>1185</v>
      </c>
      <c r="C1373" t="s">
        <v>1227</v>
      </c>
    </row>
    <row r="1374" spans="1:3">
      <c r="A1374">
        <v>54600</v>
      </c>
      <c r="B1374" t="s">
        <v>135</v>
      </c>
      <c r="C1374" t="s">
        <v>1227</v>
      </c>
    </row>
    <row r="1375" spans="1:3">
      <c r="A1375">
        <v>54700</v>
      </c>
      <c r="B1375" t="s">
        <v>388</v>
      </c>
      <c r="C1375" t="s">
        <v>1227</v>
      </c>
    </row>
    <row r="1376" spans="1:3">
      <c r="A1376">
        <v>54800</v>
      </c>
      <c r="B1376" t="s">
        <v>733</v>
      </c>
      <c r="C1376" t="s">
        <v>1227</v>
      </c>
    </row>
    <row r="1377" spans="1:3">
      <c r="A1377">
        <v>54900</v>
      </c>
      <c r="B1377" t="s">
        <v>734</v>
      </c>
      <c r="C1377" t="s">
        <v>1227</v>
      </c>
    </row>
    <row r="1378" spans="1:3">
      <c r="A1378">
        <v>55000</v>
      </c>
      <c r="B1378" t="s">
        <v>283</v>
      </c>
      <c r="C1378" t="s">
        <v>1227</v>
      </c>
    </row>
    <row r="1379" spans="1:3">
      <c r="A1379">
        <v>55100</v>
      </c>
      <c r="B1379" t="s">
        <v>1280</v>
      </c>
      <c r="C1379" t="s">
        <v>1227</v>
      </c>
    </row>
    <row r="1380" spans="1:3">
      <c r="A1380">
        <v>55500</v>
      </c>
      <c r="B1380" t="s">
        <v>163</v>
      </c>
      <c r="C1380" t="s">
        <v>1227</v>
      </c>
    </row>
    <row r="1381" spans="1:3">
      <c r="A1381">
        <v>55501</v>
      </c>
      <c r="B1381" t="s">
        <v>1977</v>
      </c>
      <c r="C1381" t="s">
        <v>318</v>
      </c>
    </row>
    <row r="1382" spans="1:3">
      <c r="A1382">
        <v>55502</v>
      </c>
      <c r="B1382" t="s">
        <v>951</v>
      </c>
      <c r="C1382" t="s">
        <v>1227</v>
      </c>
    </row>
    <row r="1383" spans="1:3">
      <c r="A1383">
        <v>55503</v>
      </c>
      <c r="B1383" t="s">
        <v>952</v>
      </c>
      <c r="C1383" t="s">
        <v>1227</v>
      </c>
    </row>
    <row r="1384" spans="1:3">
      <c r="A1384">
        <v>55540</v>
      </c>
      <c r="B1384" t="s">
        <v>87</v>
      </c>
      <c r="C1384" t="s">
        <v>1227</v>
      </c>
    </row>
    <row r="1385" spans="1:3">
      <c r="A1385">
        <v>55600</v>
      </c>
      <c r="B1385" t="s">
        <v>953</v>
      </c>
      <c r="C1385" t="s">
        <v>1227</v>
      </c>
    </row>
    <row r="1386" spans="1:3">
      <c r="A1386">
        <v>55620</v>
      </c>
      <c r="B1386" t="s">
        <v>497</v>
      </c>
      <c r="C1386" t="s">
        <v>1227</v>
      </c>
    </row>
    <row r="1387" spans="1:3">
      <c r="A1387">
        <v>55621</v>
      </c>
      <c r="B1387" t="s">
        <v>954</v>
      </c>
      <c r="C1387" t="s">
        <v>1227</v>
      </c>
    </row>
    <row r="1388" spans="1:3">
      <c r="A1388">
        <v>55640</v>
      </c>
      <c r="B1388" t="s">
        <v>666</v>
      </c>
      <c r="C1388" t="s">
        <v>1227</v>
      </c>
    </row>
    <row r="1389" spans="1:3">
      <c r="A1389">
        <v>55670</v>
      </c>
      <c r="B1389" t="s">
        <v>319</v>
      </c>
      <c r="C1389" t="s">
        <v>1227</v>
      </c>
    </row>
    <row r="1390" spans="1:3">
      <c r="A1390">
        <v>55671</v>
      </c>
      <c r="B1390" t="s">
        <v>498</v>
      </c>
      <c r="C1390" t="s">
        <v>1227</v>
      </c>
    </row>
    <row r="1391" spans="1:3">
      <c r="A1391">
        <v>55800</v>
      </c>
      <c r="B1391" t="s">
        <v>533</v>
      </c>
      <c r="C1391" t="s">
        <v>1227</v>
      </c>
    </row>
    <row r="1392" spans="1:3">
      <c r="A1392">
        <v>55820</v>
      </c>
      <c r="B1392" t="s">
        <v>477</v>
      </c>
      <c r="C1392" t="s">
        <v>1227</v>
      </c>
    </row>
    <row r="1393" spans="1:3">
      <c r="A1393">
        <v>55840</v>
      </c>
      <c r="B1393" t="s">
        <v>295</v>
      </c>
      <c r="C1393" t="s">
        <v>1227</v>
      </c>
    </row>
    <row r="1394" spans="1:3">
      <c r="A1394">
        <v>55860</v>
      </c>
      <c r="B1394" t="s">
        <v>661</v>
      </c>
      <c r="C1394" t="s">
        <v>1227</v>
      </c>
    </row>
    <row r="1395" spans="1:3">
      <c r="A1395">
        <v>55880</v>
      </c>
      <c r="B1395" t="s">
        <v>662</v>
      </c>
      <c r="C1395" t="s">
        <v>1227</v>
      </c>
    </row>
    <row r="1396" spans="1:3">
      <c r="A1396">
        <v>55900</v>
      </c>
      <c r="B1396" t="s">
        <v>663</v>
      </c>
      <c r="C1396" t="s">
        <v>1227</v>
      </c>
    </row>
    <row r="1397" spans="1:3">
      <c r="A1397">
        <v>55920</v>
      </c>
      <c r="B1397" t="s">
        <v>955</v>
      </c>
      <c r="C1397" t="s">
        <v>1227</v>
      </c>
    </row>
    <row r="1398" spans="1:3">
      <c r="A1398">
        <v>55940</v>
      </c>
      <c r="B1398" t="s">
        <v>1386</v>
      </c>
      <c r="C1398" t="s">
        <v>1227</v>
      </c>
    </row>
    <row r="1399" spans="1:3">
      <c r="A1399">
        <v>55950</v>
      </c>
      <c r="B1399" t="s">
        <v>2202</v>
      </c>
      <c r="C1399" t="s">
        <v>1227</v>
      </c>
    </row>
    <row r="1400" spans="1:3">
      <c r="A1400">
        <v>55960</v>
      </c>
      <c r="B1400" t="s">
        <v>2203</v>
      </c>
      <c r="C1400" t="s">
        <v>1227</v>
      </c>
    </row>
    <row r="1401" spans="1:3">
      <c r="A1401">
        <v>55970</v>
      </c>
      <c r="B1401" t="s">
        <v>2207</v>
      </c>
      <c r="C1401" t="s">
        <v>1227</v>
      </c>
    </row>
    <row r="1402" spans="1:3">
      <c r="A1402">
        <v>55980</v>
      </c>
      <c r="B1402" t="s">
        <v>2559</v>
      </c>
      <c r="C1402" t="s">
        <v>1227</v>
      </c>
    </row>
    <row r="1403" spans="1:3">
      <c r="A1403">
        <v>55990</v>
      </c>
      <c r="B1403" t="s">
        <v>2560</v>
      </c>
      <c r="C1403" t="s">
        <v>1227</v>
      </c>
    </row>
    <row r="1404" spans="1:3">
      <c r="A1404">
        <v>56001</v>
      </c>
      <c r="B1404" t="s">
        <v>476</v>
      </c>
      <c r="C1404" t="s">
        <v>1227</v>
      </c>
    </row>
    <row r="1405" spans="1:3">
      <c r="A1405">
        <v>56020</v>
      </c>
      <c r="B1405" t="s">
        <v>1425</v>
      </c>
      <c r="C1405" t="s">
        <v>1227</v>
      </c>
    </row>
    <row r="1406" spans="1:3">
      <c r="A1406">
        <v>56040</v>
      </c>
      <c r="B1406" t="s">
        <v>307</v>
      </c>
      <c r="C1406" t="s">
        <v>1227</v>
      </c>
    </row>
    <row r="1407" spans="1:3">
      <c r="A1407">
        <v>56060</v>
      </c>
      <c r="B1407" t="s">
        <v>478</v>
      </c>
      <c r="C1407" t="s">
        <v>1227</v>
      </c>
    </row>
    <row r="1408" spans="1:3">
      <c r="A1408">
        <v>56080</v>
      </c>
      <c r="B1408" t="s">
        <v>2123</v>
      </c>
      <c r="C1408" t="s">
        <v>1227</v>
      </c>
    </row>
    <row r="1409" spans="1:3">
      <c r="A1409">
        <v>56100</v>
      </c>
      <c r="B1409" t="s">
        <v>1426</v>
      </c>
      <c r="C1409" t="s">
        <v>1227</v>
      </c>
    </row>
    <row r="1410" spans="1:3">
      <c r="A1410">
        <v>56120</v>
      </c>
      <c r="B1410" t="s">
        <v>377</v>
      </c>
      <c r="C1410" t="s">
        <v>1227</v>
      </c>
    </row>
    <row r="1411" spans="1:3">
      <c r="A1411">
        <v>56140</v>
      </c>
      <c r="B1411" t="s">
        <v>378</v>
      </c>
      <c r="C1411" t="s">
        <v>1227</v>
      </c>
    </row>
    <row r="1412" spans="1:3">
      <c r="A1412">
        <v>56160</v>
      </c>
      <c r="B1412" t="s">
        <v>379</v>
      </c>
      <c r="C1412" t="s">
        <v>1227</v>
      </c>
    </row>
    <row r="1413" spans="1:3">
      <c r="A1413">
        <v>56180</v>
      </c>
      <c r="B1413" t="s">
        <v>287</v>
      </c>
      <c r="C1413" t="s">
        <v>1227</v>
      </c>
    </row>
    <row r="1414" spans="1:3">
      <c r="A1414">
        <v>56200</v>
      </c>
      <c r="B1414" t="s">
        <v>288</v>
      </c>
      <c r="C1414" t="s">
        <v>1227</v>
      </c>
    </row>
    <row r="1415" spans="1:3">
      <c r="A1415">
        <v>56220</v>
      </c>
      <c r="B1415" t="s">
        <v>289</v>
      </c>
      <c r="C1415" t="s">
        <v>1227</v>
      </c>
    </row>
    <row r="1416" spans="1:3">
      <c r="A1416">
        <v>56240</v>
      </c>
      <c r="B1416" t="s">
        <v>1427</v>
      </c>
      <c r="C1416" t="s">
        <v>1227</v>
      </c>
    </row>
    <row r="1417" spans="1:3">
      <c r="A1417">
        <v>56260</v>
      </c>
      <c r="B1417" t="s">
        <v>290</v>
      </c>
      <c r="C1417" t="s">
        <v>1227</v>
      </c>
    </row>
    <row r="1418" spans="1:3">
      <c r="A1418">
        <v>56280</v>
      </c>
      <c r="B1418" t="s">
        <v>291</v>
      </c>
      <c r="C1418" t="s">
        <v>1227</v>
      </c>
    </row>
    <row r="1419" spans="1:3">
      <c r="A1419">
        <v>56300</v>
      </c>
      <c r="B1419" t="s">
        <v>1998</v>
      </c>
      <c r="C1419" t="s">
        <v>1227</v>
      </c>
    </row>
    <row r="1420" spans="1:3">
      <c r="A1420">
        <v>56320</v>
      </c>
      <c r="B1420" t="s">
        <v>335</v>
      </c>
      <c r="C1420" t="s">
        <v>1227</v>
      </c>
    </row>
    <row r="1421" spans="1:3">
      <c r="A1421">
        <v>56340</v>
      </c>
      <c r="B1421" t="s">
        <v>2376</v>
      </c>
      <c r="C1421" t="s">
        <v>1227</v>
      </c>
    </row>
    <row r="1422" spans="1:3">
      <c r="A1422">
        <v>56360</v>
      </c>
      <c r="B1422" t="s">
        <v>380</v>
      </c>
      <c r="C1422" t="s">
        <v>1227</v>
      </c>
    </row>
    <row r="1423" spans="1:3">
      <c r="A1423">
        <v>56380</v>
      </c>
      <c r="B1423" t="s">
        <v>292</v>
      </c>
      <c r="C1423" t="s">
        <v>1227</v>
      </c>
    </row>
    <row r="1424" spans="1:3">
      <c r="A1424">
        <v>56400</v>
      </c>
      <c r="B1424" t="s">
        <v>293</v>
      </c>
      <c r="C1424" t="s">
        <v>1227</v>
      </c>
    </row>
    <row r="1425" spans="1:3">
      <c r="A1425">
        <v>56420</v>
      </c>
      <c r="B1425" t="s">
        <v>294</v>
      </c>
      <c r="C1425" t="s">
        <v>1227</v>
      </c>
    </row>
    <row r="1426" spans="1:3">
      <c r="A1426">
        <v>56440</v>
      </c>
      <c r="B1426" t="s">
        <v>1428</v>
      </c>
      <c r="C1426" t="s">
        <v>1227</v>
      </c>
    </row>
    <row r="1427" spans="1:3">
      <c r="A1427">
        <v>56460</v>
      </c>
      <c r="B1427" t="s">
        <v>1429</v>
      </c>
      <c r="C1427" t="s">
        <v>1227</v>
      </c>
    </row>
    <row r="1428" spans="1:3">
      <c r="A1428">
        <v>56480</v>
      </c>
      <c r="B1428" t="s">
        <v>1430</v>
      </c>
      <c r="C1428" t="s">
        <v>1227</v>
      </c>
    </row>
    <row r="1429" spans="1:3">
      <c r="A1429">
        <v>56500</v>
      </c>
      <c r="B1429" t="s">
        <v>479</v>
      </c>
      <c r="C1429" t="s">
        <v>1227</v>
      </c>
    </row>
    <row r="1430" spans="1:3">
      <c r="A1430">
        <v>56520</v>
      </c>
      <c r="B1430" t="s">
        <v>1431</v>
      </c>
      <c r="C1430" t="s">
        <v>1227</v>
      </c>
    </row>
    <row r="1431" spans="1:3">
      <c r="A1431">
        <v>56540</v>
      </c>
      <c r="B1431" t="s">
        <v>161</v>
      </c>
      <c r="C1431" t="s">
        <v>1227</v>
      </c>
    </row>
    <row r="1432" spans="1:3">
      <c r="A1432">
        <v>56560</v>
      </c>
      <c r="B1432" t="s">
        <v>1432</v>
      </c>
      <c r="C1432" t="s">
        <v>1227</v>
      </c>
    </row>
    <row r="1433" spans="1:3">
      <c r="A1433">
        <v>56580</v>
      </c>
      <c r="B1433" t="s">
        <v>382</v>
      </c>
      <c r="C1433" t="s">
        <v>1227</v>
      </c>
    </row>
    <row r="1434" spans="1:3">
      <c r="A1434">
        <v>56600</v>
      </c>
      <c r="B1434" t="s">
        <v>1433</v>
      </c>
      <c r="C1434" t="s">
        <v>1227</v>
      </c>
    </row>
    <row r="1435" spans="1:3">
      <c r="A1435">
        <v>56620</v>
      </c>
      <c r="B1435" t="s">
        <v>693</v>
      </c>
      <c r="C1435" t="s">
        <v>1227</v>
      </c>
    </row>
    <row r="1436" spans="1:3">
      <c r="A1436">
        <v>56640</v>
      </c>
      <c r="B1436" t="s">
        <v>1434</v>
      </c>
      <c r="C1436" t="s">
        <v>1227</v>
      </c>
    </row>
    <row r="1437" spans="1:3">
      <c r="A1437">
        <v>56660</v>
      </c>
      <c r="B1437" t="s">
        <v>1435</v>
      </c>
      <c r="C1437" t="s">
        <v>1227</v>
      </c>
    </row>
    <row r="1438" spans="1:3">
      <c r="A1438">
        <v>56680</v>
      </c>
      <c r="B1438" t="s">
        <v>694</v>
      </c>
      <c r="C1438" t="s">
        <v>1227</v>
      </c>
    </row>
    <row r="1439" spans="1:3">
      <c r="A1439">
        <v>56700</v>
      </c>
      <c r="B1439" t="s">
        <v>83</v>
      </c>
      <c r="C1439" t="s">
        <v>1227</v>
      </c>
    </row>
    <row r="1440" spans="1:3">
      <c r="A1440">
        <v>56720</v>
      </c>
      <c r="B1440" t="s">
        <v>1436</v>
      </c>
      <c r="C1440" t="s">
        <v>1227</v>
      </c>
    </row>
    <row r="1441" spans="1:3">
      <c r="A1441">
        <v>56740</v>
      </c>
      <c r="B1441" t="s">
        <v>2110</v>
      </c>
      <c r="C1441" t="s">
        <v>1227</v>
      </c>
    </row>
    <row r="1442" spans="1:3">
      <c r="A1442">
        <v>56760</v>
      </c>
      <c r="B1442" t="s">
        <v>1437</v>
      </c>
      <c r="C1442" t="s">
        <v>1227</v>
      </c>
    </row>
    <row r="1443" spans="1:3">
      <c r="A1443">
        <v>56780</v>
      </c>
      <c r="B1443" t="s">
        <v>304</v>
      </c>
      <c r="C1443" t="s">
        <v>1227</v>
      </c>
    </row>
    <row r="1444" spans="1:3">
      <c r="A1444">
        <v>56800</v>
      </c>
      <c r="B1444" t="s">
        <v>305</v>
      </c>
      <c r="C1444" t="s">
        <v>1227</v>
      </c>
    </row>
    <row r="1445" spans="1:3">
      <c r="A1445">
        <v>56820</v>
      </c>
      <c r="B1445" t="s">
        <v>384</v>
      </c>
      <c r="C1445" t="s">
        <v>1227</v>
      </c>
    </row>
    <row r="1446" spans="1:3">
      <c r="A1446">
        <v>56840</v>
      </c>
      <c r="B1446" t="s">
        <v>385</v>
      </c>
      <c r="C1446" t="s">
        <v>1227</v>
      </c>
    </row>
    <row r="1447" spans="1:3">
      <c r="A1447">
        <v>56860</v>
      </c>
      <c r="B1447" t="s">
        <v>490</v>
      </c>
      <c r="C1447" t="s">
        <v>1227</v>
      </c>
    </row>
    <row r="1448" spans="1:3">
      <c r="A1448">
        <v>56880</v>
      </c>
      <c r="B1448" t="s">
        <v>491</v>
      </c>
      <c r="C1448" t="s">
        <v>1227</v>
      </c>
    </row>
    <row r="1449" spans="1:3">
      <c r="A1449">
        <v>56900</v>
      </c>
      <c r="B1449" t="s">
        <v>386</v>
      </c>
      <c r="C1449" t="s">
        <v>1227</v>
      </c>
    </row>
    <row r="1450" spans="1:3">
      <c r="A1450">
        <v>56901</v>
      </c>
      <c r="B1450" t="s">
        <v>386</v>
      </c>
      <c r="C1450" t="s">
        <v>1227</v>
      </c>
    </row>
    <row r="1451" spans="1:3">
      <c r="A1451">
        <v>56920</v>
      </c>
      <c r="B1451" t="s">
        <v>55</v>
      </c>
      <c r="C1451" t="s">
        <v>1227</v>
      </c>
    </row>
    <row r="1452" spans="1:3">
      <c r="A1452">
        <v>56940</v>
      </c>
      <c r="B1452" t="s">
        <v>697</v>
      </c>
      <c r="C1452" t="s">
        <v>1227</v>
      </c>
    </row>
    <row r="1453" spans="1:3">
      <c r="A1453">
        <v>56960</v>
      </c>
      <c r="B1453" t="s">
        <v>309</v>
      </c>
      <c r="C1453" t="s">
        <v>1227</v>
      </c>
    </row>
    <row r="1454" spans="1:3">
      <c r="A1454">
        <v>56980</v>
      </c>
      <c r="B1454" t="s">
        <v>542</v>
      </c>
      <c r="C1454" t="s">
        <v>1227</v>
      </c>
    </row>
    <row r="1455" spans="1:3">
      <c r="A1455">
        <v>57000</v>
      </c>
      <c r="B1455" t="s">
        <v>543</v>
      </c>
      <c r="C1455" t="s">
        <v>1227</v>
      </c>
    </row>
    <row r="1456" spans="1:3">
      <c r="A1456">
        <v>57020</v>
      </c>
      <c r="B1456" t="s">
        <v>698</v>
      </c>
      <c r="C1456" t="s">
        <v>1227</v>
      </c>
    </row>
    <row r="1457" spans="1:3">
      <c r="A1457">
        <v>57040</v>
      </c>
      <c r="B1457" t="s">
        <v>699</v>
      </c>
      <c r="C1457" t="s">
        <v>1227</v>
      </c>
    </row>
    <row r="1458" spans="1:3">
      <c r="A1458">
        <v>57060</v>
      </c>
      <c r="B1458" t="s">
        <v>310</v>
      </c>
      <c r="C1458" t="s">
        <v>1227</v>
      </c>
    </row>
    <row r="1459" spans="1:3">
      <c r="A1459">
        <v>57080</v>
      </c>
      <c r="B1459" t="s">
        <v>311</v>
      </c>
      <c r="C1459" t="s">
        <v>1227</v>
      </c>
    </row>
    <row r="1460" spans="1:3">
      <c r="A1460">
        <v>57081</v>
      </c>
      <c r="B1460" t="s">
        <v>1591</v>
      </c>
      <c r="C1460" t="s">
        <v>1227</v>
      </c>
    </row>
    <row r="1461" spans="1:3">
      <c r="A1461">
        <v>57100</v>
      </c>
      <c r="B1461" t="s">
        <v>700</v>
      </c>
      <c r="C1461" t="s">
        <v>1227</v>
      </c>
    </row>
    <row r="1462" spans="1:3">
      <c r="A1462">
        <v>57120</v>
      </c>
      <c r="B1462" t="s">
        <v>312</v>
      </c>
      <c r="C1462" t="s">
        <v>1227</v>
      </c>
    </row>
    <row r="1463" spans="1:3">
      <c r="A1463">
        <v>57140</v>
      </c>
      <c r="B1463" t="s">
        <v>1438</v>
      </c>
      <c r="C1463" t="s">
        <v>1227</v>
      </c>
    </row>
    <row r="1464" spans="1:3">
      <c r="A1464">
        <v>57160</v>
      </c>
      <c r="B1464" t="s">
        <v>1439</v>
      </c>
      <c r="C1464" t="s">
        <v>1227</v>
      </c>
    </row>
    <row r="1465" spans="1:3">
      <c r="A1465">
        <v>57180</v>
      </c>
      <c r="B1465" t="s">
        <v>719</v>
      </c>
      <c r="C1465" t="s">
        <v>1227</v>
      </c>
    </row>
    <row r="1466" spans="1:3">
      <c r="A1466">
        <v>57200</v>
      </c>
      <c r="B1466" t="s">
        <v>956</v>
      </c>
      <c r="C1466" t="s">
        <v>1227</v>
      </c>
    </row>
    <row r="1467" spans="1:3">
      <c r="A1467">
        <v>57220</v>
      </c>
      <c r="B1467" t="s">
        <v>957</v>
      </c>
      <c r="C1467" t="s">
        <v>1227</v>
      </c>
    </row>
    <row r="1468" spans="1:3">
      <c r="A1468">
        <v>57240</v>
      </c>
      <c r="B1468" t="s">
        <v>959</v>
      </c>
      <c r="C1468" t="s">
        <v>1227</v>
      </c>
    </row>
    <row r="1469" spans="1:3">
      <c r="A1469">
        <v>57260</v>
      </c>
      <c r="B1469" t="s">
        <v>958</v>
      </c>
      <c r="C1469" t="s">
        <v>1227</v>
      </c>
    </row>
    <row r="1470" spans="1:3">
      <c r="A1470">
        <v>57280</v>
      </c>
      <c r="B1470" t="s">
        <v>1051</v>
      </c>
      <c r="C1470" t="s">
        <v>1227</v>
      </c>
    </row>
    <row r="1471" spans="1:3">
      <c r="A1471">
        <v>57300</v>
      </c>
      <c r="B1471" t="s">
        <v>1440</v>
      </c>
      <c r="C1471" t="s">
        <v>1227</v>
      </c>
    </row>
    <row r="1472" spans="1:3">
      <c r="A1472">
        <v>57320</v>
      </c>
      <c r="B1472" t="s">
        <v>1186</v>
      </c>
      <c r="C1472" t="s">
        <v>1227</v>
      </c>
    </row>
    <row r="1473" spans="1:3">
      <c r="A1473">
        <v>57340</v>
      </c>
      <c r="B1473" t="s">
        <v>1187</v>
      </c>
      <c r="C1473" t="s">
        <v>1227</v>
      </c>
    </row>
    <row r="1474" spans="1:3">
      <c r="A1474">
        <v>57360</v>
      </c>
      <c r="B1474" t="s">
        <v>1188</v>
      </c>
      <c r="C1474" t="s">
        <v>1227</v>
      </c>
    </row>
    <row r="1475" spans="1:3">
      <c r="A1475">
        <v>57380</v>
      </c>
      <c r="B1475" t="s">
        <v>1281</v>
      </c>
      <c r="C1475" t="s">
        <v>1227</v>
      </c>
    </row>
    <row r="1476" spans="1:3">
      <c r="A1476">
        <v>57400</v>
      </c>
      <c r="B1476" t="s">
        <v>1282</v>
      </c>
      <c r="C1476" t="s">
        <v>1227</v>
      </c>
    </row>
    <row r="1477" spans="1:3">
      <c r="A1477">
        <v>57420</v>
      </c>
      <c r="B1477" t="s">
        <v>1283</v>
      </c>
      <c r="C1477" t="s">
        <v>1227</v>
      </c>
    </row>
    <row r="1478" spans="1:3">
      <c r="A1478">
        <v>57440</v>
      </c>
      <c r="B1478" t="s">
        <v>1441</v>
      </c>
      <c r="C1478" t="s">
        <v>1227</v>
      </c>
    </row>
    <row r="1479" spans="1:3">
      <c r="A1479">
        <v>57460</v>
      </c>
      <c r="B1479" t="s">
        <v>1375</v>
      </c>
      <c r="C1479" t="s">
        <v>1227</v>
      </c>
    </row>
    <row r="1480" spans="1:3">
      <c r="A1480">
        <v>57480</v>
      </c>
      <c r="B1480" t="s">
        <v>2273</v>
      </c>
      <c r="C1480" t="s">
        <v>1227</v>
      </c>
    </row>
    <row r="1481" spans="1:3">
      <c r="A1481">
        <v>57500</v>
      </c>
      <c r="B1481" t="s">
        <v>1531</v>
      </c>
      <c r="C1481" t="s">
        <v>1227</v>
      </c>
    </row>
    <row r="1482" spans="1:3">
      <c r="A1482">
        <v>57520</v>
      </c>
      <c r="B1482" t="s">
        <v>1600</v>
      </c>
      <c r="C1482" t="s">
        <v>1227</v>
      </c>
    </row>
    <row r="1483" spans="1:3">
      <c r="A1483">
        <v>57540</v>
      </c>
      <c r="B1483" t="s">
        <v>1601</v>
      </c>
      <c r="C1483" t="s">
        <v>1227</v>
      </c>
    </row>
    <row r="1484" spans="1:3">
      <c r="A1484">
        <v>57560</v>
      </c>
      <c r="B1484" t="s">
        <v>1731</v>
      </c>
      <c r="C1484" t="s">
        <v>1227</v>
      </c>
    </row>
    <row r="1485" spans="1:3">
      <c r="A1485">
        <v>57580</v>
      </c>
      <c r="B1485" t="s">
        <v>2435</v>
      </c>
      <c r="C1485" t="s">
        <v>1227</v>
      </c>
    </row>
    <row r="1486" spans="1:3">
      <c r="A1486">
        <v>57600</v>
      </c>
      <c r="B1486" t="s">
        <v>1797</v>
      </c>
      <c r="C1486" t="s">
        <v>1227</v>
      </c>
    </row>
    <row r="1487" spans="1:3">
      <c r="A1487">
        <v>57620</v>
      </c>
      <c r="B1487" t="s">
        <v>1786</v>
      </c>
      <c r="C1487" t="s">
        <v>1227</v>
      </c>
    </row>
    <row r="1488" spans="1:3">
      <c r="A1488">
        <v>57640</v>
      </c>
      <c r="B1488" t="s">
        <v>2110</v>
      </c>
      <c r="C1488" t="s">
        <v>1227</v>
      </c>
    </row>
    <row r="1489" spans="1:3">
      <c r="A1489">
        <v>57660</v>
      </c>
      <c r="B1489" t="s">
        <v>1798</v>
      </c>
      <c r="C1489" t="s">
        <v>1227</v>
      </c>
    </row>
    <row r="1490" spans="1:3">
      <c r="A1490">
        <v>57680</v>
      </c>
      <c r="B1490" t="s">
        <v>1799</v>
      </c>
      <c r="C1490" t="s">
        <v>1227</v>
      </c>
    </row>
    <row r="1491" spans="1:3">
      <c r="A1491">
        <v>57700</v>
      </c>
      <c r="B1491" t="s">
        <v>1990</v>
      </c>
      <c r="C1491" t="s">
        <v>1227</v>
      </c>
    </row>
    <row r="1492" spans="1:3">
      <c r="A1492">
        <v>57720</v>
      </c>
      <c r="B1492" t="s">
        <v>2000</v>
      </c>
      <c r="C1492" t="s">
        <v>1227</v>
      </c>
    </row>
    <row r="1493" spans="1:3">
      <c r="A1493">
        <v>57740</v>
      </c>
      <c r="B1493" t="s">
        <v>2001</v>
      </c>
      <c r="C1493" t="s">
        <v>1227</v>
      </c>
    </row>
    <row r="1494" spans="1:3">
      <c r="A1494">
        <v>57760</v>
      </c>
      <c r="B1494" t="s">
        <v>2005</v>
      </c>
      <c r="C1494" t="s">
        <v>1227</v>
      </c>
    </row>
    <row r="1495" spans="1:3">
      <c r="A1495">
        <v>57780</v>
      </c>
      <c r="B1495" t="s">
        <v>2072</v>
      </c>
      <c r="C1495" t="s">
        <v>1227</v>
      </c>
    </row>
    <row r="1496" spans="1:3">
      <c r="A1496">
        <v>57800</v>
      </c>
      <c r="B1496" t="s">
        <v>2170</v>
      </c>
      <c r="C1496" t="s">
        <v>1227</v>
      </c>
    </row>
    <row r="1497" spans="1:3">
      <c r="A1497">
        <v>57820</v>
      </c>
      <c r="B1497" t="s">
        <v>2349</v>
      </c>
      <c r="C1497" t="s">
        <v>1227</v>
      </c>
    </row>
    <row r="1498" spans="1:3">
      <c r="A1498">
        <v>57840</v>
      </c>
      <c r="B1498" t="s">
        <v>2350</v>
      </c>
      <c r="C1498" t="s">
        <v>1227</v>
      </c>
    </row>
    <row r="1499" spans="1:3">
      <c r="A1499">
        <v>57860</v>
      </c>
      <c r="B1499" t="s">
        <v>2000</v>
      </c>
      <c r="C1499" t="s">
        <v>1227</v>
      </c>
    </row>
    <row r="1500" spans="1:3">
      <c r="A1500">
        <v>57870</v>
      </c>
      <c r="B1500" t="s">
        <v>2474</v>
      </c>
      <c r="C1500" t="s">
        <v>1227</v>
      </c>
    </row>
    <row r="1501" spans="1:3">
      <c r="A1501">
        <v>57880</v>
      </c>
      <c r="B1501" t="s">
        <v>2475</v>
      </c>
      <c r="C1501" t="s">
        <v>1227</v>
      </c>
    </row>
    <row r="1502" spans="1:3">
      <c r="A1502">
        <v>57890</v>
      </c>
      <c r="B1502" t="s">
        <v>2490</v>
      </c>
      <c r="C1502" t="s">
        <v>1227</v>
      </c>
    </row>
    <row r="1503" spans="1:3">
      <c r="A1503">
        <v>57900</v>
      </c>
      <c r="B1503" t="s">
        <v>2500</v>
      </c>
      <c r="C1503" t="s">
        <v>1227</v>
      </c>
    </row>
    <row r="1504" spans="1:3">
      <c r="A1504">
        <v>57910</v>
      </c>
      <c r="B1504" t="s">
        <v>2325</v>
      </c>
      <c r="C1504" t="s">
        <v>1227</v>
      </c>
    </row>
    <row r="1505" spans="1:3">
      <c r="A1505">
        <v>57920</v>
      </c>
      <c r="B1505" t="s">
        <v>2326</v>
      </c>
      <c r="C1505" t="s">
        <v>1227</v>
      </c>
    </row>
    <row r="1506" spans="1:3">
      <c r="A1506">
        <v>57930</v>
      </c>
      <c r="B1506" t="s">
        <v>2327</v>
      </c>
      <c r="C1506" t="s">
        <v>1227</v>
      </c>
    </row>
    <row r="1507" spans="1:3">
      <c r="A1507">
        <v>57940</v>
      </c>
      <c r="B1507" t="s">
        <v>2328</v>
      </c>
      <c r="C1507" t="s">
        <v>1227</v>
      </c>
    </row>
    <row r="1508" spans="1:3">
      <c r="A1508">
        <v>57950</v>
      </c>
      <c r="B1508" t="s">
        <v>2329</v>
      </c>
      <c r="C1508" t="s">
        <v>1227</v>
      </c>
    </row>
    <row r="1509" spans="1:3">
      <c r="A1509">
        <v>57960</v>
      </c>
      <c r="B1509" t="s">
        <v>2330</v>
      </c>
      <c r="C1509" t="s">
        <v>1227</v>
      </c>
    </row>
    <row r="1510" spans="1:3">
      <c r="A1510">
        <v>59500</v>
      </c>
      <c r="B1510" t="s">
        <v>1780</v>
      </c>
      <c r="C1510" t="s">
        <v>482</v>
      </c>
    </row>
    <row r="1511" spans="1:3">
      <c r="A1511">
        <v>59520</v>
      </c>
      <c r="B1511" t="s">
        <v>949</v>
      </c>
      <c r="C1511" t="s">
        <v>1227</v>
      </c>
    </row>
    <row r="1512" spans="1:3">
      <c r="A1512">
        <v>59600</v>
      </c>
      <c r="B1512" t="s">
        <v>745</v>
      </c>
      <c r="C1512" t="s">
        <v>1227</v>
      </c>
    </row>
    <row r="1513" spans="1:3">
      <c r="A1513">
        <v>59601</v>
      </c>
      <c r="B1513" t="s">
        <v>746</v>
      </c>
      <c r="C1513" t="s">
        <v>1227</v>
      </c>
    </row>
    <row r="1514" spans="1:3">
      <c r="A1514">
        <v>59602</v>
      </c>
      <c r="B1514" t="s">
        <v>1579</v>
      </c>
      <c r="C1514" t="s">
        <v>1227</v>
      </c>
    </row>
    <row r="1515" spans="1:3">
      <c r="A1515">
        <v>59603</v>
      </c>
      <c r="B1515" t="s">
        <v>1580</v>
      </c>
      <c r="C1515" t="s">
        <v>1227</v>
      </c>
    </row>
    <row r="1516" spans="1:3">
      <c r="A1516">
        <v>59604</v>
      </c>
      <c r="B1516" t="s">
        <v>747</v>
      </c>
      <c r="C1516" t="s">
        <v>1227</v>
      </c>
    </row>
    <row r="1517" spans="1:3">
      <c r="A1517">
        <v>59605</v>
      </c>
      <c r="B1517" t="s">
        <v>748</v>
      </c>
      <c r="C1517" t="s">
        <v>1227</v>
      </c>
    </row>
    <row r="1518" spans="1:3">
      <c r="A1518">
        <v>59700</v>
      </c>
      <c r="B1518" t="s">
        <v>1052</v>
      </c>
      <c r="C1518" t="s">
        <v>1227</v>
      </c>
    </row>
    <row r="1519" spans="1:3">
      <c r="A1519">
        <v>59701</v>
      </c>
      <c r="B1519" t="s">
        <v>1053</v>
      </c>
      <c r="C1519" t="s">
        <v>1227</v>
      </c>
    </row>
    <row r="1520" spans="1:3">
      <c r="A1520">
        <v>59702</v>
      </c>
      <c r="B1520" t="s">
        <v>1054</v>
      </c>
      <c r="C1520" t="s">
        <v>1227</v>
      </c>
    </row>
    <row r="1521" spans="1:3">
      <c r="A1521">
        <v>59800</v>
      </c>
      <c r="B1521" t="s">
        <v>1055</v>
      </c>
      <c r="C1521" t="s">
        <v>1227</v>
      </c>
    </row>
    <row r="1522" spans="1:3">
      <c r="A1522">
        <v>59801</v>
      </c>
      <c r="B1522" t="s">
        <v>1056</v>
      </c>
      <c r="C1522" t="s">
        <v>1227</v>
      </c>
    </row>
    <row r="1523" spans="1:3">
      <c r="A1523">
        <v>59802</v>
      </c>
      <c r="B1523" t="s">
        <v>1057</v>
      </c>
      <c r="C1523" t="s">
        <v>1227</v>
      </c>
    </row>
    <row r="1524" spans="1:3">
      <c r="A1524">
        <v>59900</v>
      </c>
      <c r="B1524" t="s">
        <v>950</v>
      </c>
      <c r="C1524" t="s">
        <v>1227</v>
      </c>
    </row>
    <row r="1525" spans="1:3">
      <c r="A1525">
        <v>60000</v>
      </c>
      <c r="B1525" t="s">
        <v>1189</v>
      </c>
      <c r="C1525" t="s">
        <v>1227</v>
      </c>
    </row>
    <row r="1526" spans="1:3">
      <c r="A1526">
        <v>60001</v>
      </c>
      <c r="B1526" t="s">
        <v>1284</v>
      </c>
      <c r="C1526" t="s">
        <v>1227</v>
      </c>
    </row>
    <row r="1527" spans="1:3">
      <c r="A1527">
        <v>60002</v>
      </c>
      <c r="B1527" t="s">
        <v>1285</v>
      </c>
      <c r="C1527" t="s">
        <v>1227</v>
      </c>
    </row>
    <row r="1528" spans="1:3">
      <c r="A1528">
        <v>61770</v>
      </c>
      <c r="B1528" t="s">
        <v>1287</v>
      </c>
      <c r="C1528" t="s">
        <v>1227</v>
      </c>
    </row>
    <row r="1529" spans="1:3">
      <c r="A1529">
        <v>61790</v>
      </c>
      <c r="B1529" t="s">
        <v>1393</v>
      </c>
      <c r="C1529" t="s">
        <v>1227</v>
      </c>
    </row>
    <row r="1530" spans="1:3">
      <c r="A1530">
        <v>62000</v>
      </c>
      <c r="B1530" t="s">
        <v>1387</v>
      </c>
      <c r="C1530" t="s">
        <v>1227</v>
      </c>
    </row>
    <row r="1531" spans="1:3">
      <c r="A1531">
        <v>62001</v>
      </c>
      <c r="B1531" t="s">
        <v>1388</v>
      </c>
      <c r="C1531" t="s">
        <v>1227</v>
      </c>
    </row>
    <row r="1532" spans="1:3">
      <c r="A1532">
        <v>62002</v>
      </c>
      <c r="B1532" t="s">
        <v>296</v>
      </c>
      <c r="C1532" t="s">
        <v>1227</v>
      </c>
    </row>
    <row r="1533" spans="1:3">
      <c r="A1533">
        <v>62030</v>
      </c>
      <c r="B1533" t="s">
        <v>2223</v>
      </c>
      <c r="C1533" t="s">
        <v>1227</v>
      </c>
    </row>
    <row r="1534" spans="1:3">
      <c r="A1534">
        <v>62050</v>
      </c>
      <c r="B1534" t="s">
        <v>138</v>
      </c>
      <c r="C1534" t="s">
        <v>1227</v>
      </c>
    </row>
    <row r="1535" spans="1:3">
      <c r="A1535">
        <v>62071</v>
      </c>
      <c r="B1535" t="s">
        <v>483</v>
      </c>
      <c r="C1535" t="s">
        <v>1227</v>
      </c>
    </row>
    <row r="1536" spans="1:3">
      <c r="A1536">
        <v>62070</v>
      </c>
      <c r="B1536" t="s">
        <v>32</v>
      </c>
      <c r="C1536" t="s">
        <v>1227</v>
      </c>
    </row>
    <row r="1537" spans="1:3">
      <c r="A1537">
        <v>62073</v>
      </c>
      <c r="B1537" t="s">
        <v>37</v>
      </c>
      <c r="C1537" t="s">
        <v>1227</v>
      </c>
    </row>
    <row r="1538" spans="1:3">
      <c r="A1538">
        <v>62074</v>
      </c>
      <c r="B1538" t="s">
        <v>38</v>
      </c>
      <c r="C1538" t="s">
        <v>1227</v>
      </c>
    </row>
    <row r="1539" spans="1:3">
      <c r="A1539">
        <v>62110</v>
      </c>
      <c r="B1539" t="s">
        <v>2100</v>
      </c>
      <c r="C1539" t="s">
        <v>1227</v>
      </c>
    </row>
    <row r="1540" spans="1:3">
      <c r="A1540">
        <v>62120</v>
      </c>
      <c r="B1540" t="s">
        <v>2293</v>
      </c>
      <c r="C1540" t="s">
        <v>1227</v>
      </c>
    </row>
    <row r="1541" spans="1:3">
      <c r="A1541">
        <v>62121</v>
      </c>
      <c r="B1541" t="s">
        <v>2294</v>
      </c>
      <c r="C1541" t="s">
        <v>1227</v>
      </c>
    </row>
    <row r="1542" spans="1:3">
      <c r="A1542">
        <v>62122</v>
      </c>
      <c r="B1542" t="s">
        <v>2295</v>
      </c>
      <c r="C1542" t="s">
        <v>1227</v>
      </c>
    </row>
    <row r="1543" spans="1:3">
      <c r="A1543">
        <v>62123</v>
      </c>
      <c r="B1543" t="s">
        <v>2296</v>
      </c>
      <c r="C1543" t="s">
        <v>1227</v>
      </c>
    </row>
    <row r="1544" spans="1:3">
      <c r="A1544">
        <v>62124</v>
      </c>
      <c r="B1544" t="s">
        <v>2297</v>
      </c>
      <c r="C1544" t="s">
        <v>1227</v>
      </c>
    </row>
    <row r="1545" spans="1:3">
      <c r="A1545">
        <v>62125</v>
      </c>
      <c r="B1545" t="s">
        <v>2298</v>
      </c>
      <c r="C1545" t="s">
        <v>1227</v>
      </c>
    </row>
    <row r="1546" spans="1:3">
      <c r="A1546">
        <v>62126</v>
      </c>
      <c r="B1546" t="s">
        <v>2299</v>
      </c>
      <c r="C1546" t="s">
        <v>1227</v>
      </c>
    </row>
    <row r="1547" spans="1:3">
      <c r="A1547">
        <v>62127</v>
      </c>
      <c r="B1547" t="s">
        <v>2300</v>
      </c>
      <c r="C1547" t="s">
        <v>1227</v>
      </c>
    </row>
    <row r="1548" spans="1:3">
      <c r="A1548">
        <v>62128</v>
      </c>
      <c r="B1548" t="s">
        <v>2301</v>
      </c>
      <c r="C1548" t="s">
        <v>1227</v>
      </c>
    </row>
    <row r="1549" spans="1:3">
      <c r="A1549">
        <v>62129</v>
      </c>
      <c r="B1549" t="s">
        <v>2302</v>
      </c>
      <c r="C1549" t="s">
        <v>1227</v>
      </c>
    </row>
    <row r="1550" spans="1:3">
      <c r="A1550">
        <v>62130</v>
      </c>
      <c r="B1550" t="s">
        <v>2303</v>
      </c>
      <c r="C1550" t="s">
        <v>1227</v>
      </c>
    </row>
    <row r="1551" spans="1:3">
      <c r="A1551">
        <v>62200</v>
      </c>
      <c r="B1551" t="s">
        <v>1389</v>
      </c>
      <c r="C1551" t="s">
        <v>1227</v>
      </c>
    </row>
    <row r="1552" spans="1:3">
      <c r="A1552">
        <v>62201</v>
      </c>
      <c r="B1552" t="s">
        <v>33</v>
      </c>
      <c r="C1552" t="s">
        <v>1227</v>
      </c>
    </row>
    <row r="1553" spans="1:3">
      <c r="A1553">
        <v>62230</v>
      </c>
      <c r="B1553" t="s">
        <v>481</v>
      </c>
      <c r="C1553" t="s">
        <v>1227</v>
      </c>
    </row>
    <row r="1554" spans="1:3">
      <c r="A1554">
        <v>62250</v>
      </c>
      <c r="B1554" t="s">
        <v>31</v>
      </c>
      <c r="C1554" t="s">
        <v>1227</v>
      </c>
    </row>
    <row r="1555" spans="1:3">
      <c r="A1555">
        <v>62270</v>
      </c>
      <c r="B1555" t="s">
        <v>674</v>
      </c>
      <c r="C1555" t="s">
        <v>1227</v>
      </c>
    </row>
    <row r="1556" spans="1:3">
      <c r="A1556">
        <v>62290</v>
      </c>
      <c r="B1556" t="s">
        <v>2430</v>
      </c>
      <c r="C1556" t="s">
        <v>1227</v>
      </c>
    </row>
    <row r="1557" spans="1:3">
      <c r="A1557">
        <v>62310</v>
      </c>
      <c r="B1557" t="s">
        <v>1742</v>
      </c>
      <c r="C1557" t="s">
        <v>1227</v>
      </c>
    </row>
    <row r="1558" spans="1:3">
      <c r="A1558">
        <v>62330</v>
      </c>
      <c r="B1558" t="s">
        <v>894</v>
      </c>
      <c r="C1558" t="s">
        <v>1227</v>
      </c>
    </row>
    <row r="1559" spans="1:3">
      <c r="A1559">
        <v>62350</v>
      </c>
      <c r="B1559" t="s">
        <v>714</v>
      </c>
      <c r="C1559" t="s">
        <v>1227</v>
      </c>
    </row>
    <row r="1560" spans="1:3">
      <c r="A1560">
        <v>62450</v>
      </c>
      <c r="B1560" t="s">
        <v>172</v>
      </c>
      <c r="C1560" t="s">
        <v>1227</v>
      </c>
    </row>
    <row r="1561" spans="1:3">
      <c r="A1561">
        <v>62550</v>
      </c>
      <c r="B1561" t="s">
        <v>173</v>
      </c>
      <c r="C1561" t="s">
        <v>1227</v>
      </c>
    </row>
    <row r="1562" spans="1:3">
      <c r="A1562">
        <v>62553</v>
      </c>
      <c r="B1562" t="s">
        <v>1394</v>
      </c>
      <c r="C1562" t="s">
        <v>1227</v>
      </c>
    </row>
    <row r="1563" spans="1:3">
      <c r="A1563">
        <v>62600</v>
      </c>
      <c r="B1563" t="s">
        <v>34</v>
      </c>
      <c r="C1563" t="s">
        <v>1227</v>
      </c>
    </row>
    <row r="1564" spans="1:3">
      <c r="A1564">
        <v>62620</v>
      </c>
      <c r="B1564" t="s">
        <v>1333</v>
      </c>
      <c r="C1564" t="s">
        <v>1227</v>
      </c>
    </row>
    <row r="1565" spans="1:3">
      <c r="A1565">
        <v>62650</v>
      </c>
      <c r="B1565" t="s">
        <v>2171</v>
      </c>
      <c r="C1565" t="s">
        <v>1227</v>
      </c>
    </row>
    <row r="1566" spans="1:3">
      <c r="A1566">
        <v>62670</v>
      </c>
      <c r="B1566" t="s">
        <v>672</v>
      </c>
      <c r="C1566" t="s">
        <v>1227</v>
      </c>
    </row>
    <row r="1567" spans="1:3">
      <c r="A1567">
        <v>62690</v>
      </c>
      <c r="B1567" t="s">
        <v>264</v>
      </c>
      <c r="C1567" t="s">
        <v>1227</v>
      </c>
    </row>
    <row r="1568" spans="1:3">
      <c r="A1568">
        <v>62691</v>
      </c>
      <c r="B1568" t="s">
        <v>381</v>
      </c>
      <c r="C1568" t="s">
        <v>1227</v>
      </c>
    </row>
    <row r="1569" spans="1:3">
      <c r="A1569">
        <v>62692</v>
      </c>
      <c r="B1569" t="s">
        <v>965</v>
      </c>
      <c r="C1569" t="s">
        <v>1227</v>
      </c>
    </row>
    <row r="1570" spans="1:3">
      <c r="A1570">
        <v>62721</v>
      </c>
      <c r="B1570" t="s">
        <v>2467</v>
      </c>
      <c r="C1570" t="s">
        <v>1286</v>
      </c>
    </row>
    <row r="1571" spans="1:3">
      <c r="A1571">
        <v>62720</v>
      </c>
      <c r="B1571" t="s">
        <v>721</v>
      </c>
      <c r="C1571" t="s">
        <v>1227</v>
      </c>
    </row>
    <row r="1572" spans="1:3">
      <c r="A1572">
        <v>62730</v>
      </c>
      <c r="B1572" t="s">
        <v>1372</v>
      </c>
      <c r="C1572" t="s">
        <v>1227</v>
      </c>
    </row>
    <row r="1573" spans="1:3">
      <c r="A1573">
        <v>62740</v>
      </c>
      <c r="B1573" t="s">
        <v>1334</v>
      </c>
      <c r="C1573" t="s">
        <v>1227</v>
      </c>
    </row>
    <row r="1574" spans="1:3">
      <c r="A1574">
        <v>62750</v>
      </c>
      <c r="B1574" t="s">
        <v>39</v>
      </c>
      <c r="C1574" t="s">
        <v>1227</v>
      </c>
    </row>
    <row r="1575" spans="1:3">
      <c r="A1575">
        <v>62751</v>
      </c>
      <c r="B1575" t="s">
        <v>2204</v>
      </c>
      <c r="C1575" t="s">
        <v>1227</v>
      </c>
    </row>
    <row r="1576" spans="1:3">
      <c r="A1576">
        <v>62770</v>
      </c>
      <c r="B1576" t="s">
        <v>695</v>
      </c>
      <c r="C1576" t="s">
        <v>1227</v>
      </c>
    </row>
    <row r="1577" spans="1:3">
      <c r="A1577">
        <v>62850</v>
      </c>
      <c r="B1577" t="s">
        <v>890</v>
      </c>
      <c r="C1577" t="s">
        <v>1227</v>
      </c>
    </row>
    <row r="1578" spans="1:3">
      <c r="A1578">
        <v>62851</v>
      </c>
      <c r="B1578" t="s">
        <v>1570</v>
      </c>
      <c r="C1578" t="s">
        <v>1287</v>
      </c>
    </row>
    <row r="1579" spans="1:3">
      <c r="A1579">
        <v>62890</v>
      </c>
      <c r="B1579" t="s">
        <v>2516</v>
      </c>
      <c r="C1579" t="s">
        <v>1227</v>
      </c>
    </row>
    <row r="1580" spans="1:3">
      <c r="A1580">
        <v>62891</v>
      </c>
      <c r="B1580" t="s">
        <v>2517</v>
      </c>
      <c r="C1580" t="s">
        <v>1227</v>
      </c>
    </row>
    <row r="1581" spans="1:3">
      <c r="A1581">
        <v>62910</v>
      </c>
      <c r="B1581" t="s">
        <v>669</v>
      </c>
      <c r="C1581" t="s">
        <v>1227</v>
      </c>
    </row>
    <row r="1582" spans="1:3">
      <c r="A1582">
        <v>62911</v>
      </c>
      <c r="B1582" t="s">
        <v>1409</v>
      </c>
      <c r="C1582" t="s">
        <v>1227</v>
      </c>
    </row>
    <row r="1583" spans="1:3">
      <c r="A1583">
        <v>62072</v>
      </c>
      <c r="B1583" t="s">
        <v>671</v>
      </c>
      <c r="C1583" t="s">
        <v>1227</v>
      </c>
    </row>
    <row r="1584" spans="1:3">
      <c r="A1584">
        <v>62940</v>
      </c>
      <c r="B1584" t="s">
        <v>137</v>
      </c>
      <c r="C1584" t="s">
        <v>1227</v>
      </c>
    </row>
    <row r="1585" spans="1:3">
      <c r="A1585">
        <v>62941</v>
      </c>
      <c r="B1585" t="s">
        <v>1613</v>
      </c>
      <c r="C1585" t="s">
        <v>1227</v>
      </c>
    </row>
    <row r="1586" spans="1:3">
      <c r="A1586">
        <v>62990</v>
      </c>
      <c r="B1586" t="s">
        <v>336</v>
      </c>
      <c r="C1586" t="s">
        <v>1227</v>
      </c>
    </row>
    <row r="1587" spans="1:3">
      <c r="A1587">
        <v>63010</v>
      </c>
      <c r="B1587" t="s">
        <v>1701</v>
      </c>
      <c r="C1587" t="s">
        <v>1227</v>
      </c>
    </row>
    <row r="1588" spans="1:3">
      <c r="A1588">
        <v>63040</v>
      </c>
      <c r="B1588" t="s">
        <v>496</v>
      </c>
      <c r="C1588" t="s">
        <v>1227</v>
      </c>
    </row>
    <row r="1589" spans="1:3">
      <c r="A1589">
        <v>63090</v>
      </c>
      <c r="B1589" t="s">
        <v>1058</v>
      </c>
      <c r="C1589" t="s">
        <v>1227</v>
      </c>
    </row>
    <row r="1590" spans="1:3">
      <c r="A1590">
        <v>63110</v>
      </c>
      <c r="B1590" t="s">
        <v>2172</v>
      </c>
      <c r="C1590" t="s">
        <v>1227</v>
      </c>
    </row>
    <row r="1591" spans="1:3">
      <c r="A1591">
        <v>63140</v>
      </c>
      <c r="B1591" t="s">
        <v>20</v>
      </c>
      <c r="C1591" t="s">
        <v>1227</v>
      </c>
    </row>
    <row r="1592" spans="1:3">
      <c r="A1592">
        <v>63160</v>
      </c>
      <c r="B1592" t="s">
        <v>282</v>
      </c>
      <c r="C1592" t="s">
        <v>1227</v>
      </c>
    </row>
    <row r="1593" spans="1:3">
      <c r="A1593">
        <v>62552</v>
      </c>
      <c r="B1593" t="s">
        <v>297</v>
      </c>
      <c r="C1593" t="s">
        <v>1227</v>
      </c>
    </row>
    <row r="1594" spans="1:3">
      <c r="A1594">
        <v>63350</v>
      </c>
      <c r="B1594" t="s">
        <v>1353</v>
      </c>
      <c r="C1594" t="s">
        <v>1227</v>
      </c>
    </row>
    <row r="1595" spans="1:3">
      <c r="A1595">
        <v>62551</v>
      </c>
      <c r="B1595" t="s">
        <v>77</v>
      </c>
      <c r="C1595" t="s">
        <v>1227</v>
      </c>
    </row>
    <row r="1596" spans="1:3">
      <c r="A1596">
        <v>63370</v>
      </c>
      <c r="B1596" t="s">
        <v>1995</v>
      </c>
      <c r="C1596" t="s">
        <v>1227</v>
      </c>
    </row>
    <row r="1597" spans="1:3">
      <c r="A1597">
        <v>63900</v>
      </c>
      <c r="B1597" t="s">
        <v>966</v>
      </c>
      <c r="C1597" t="s">
        <v>1227</v>
      </c>
    </row>
    <row r="1598" spans="1:3">
      <c r="A1598">
        <v>64000</v>
      </c>
      <c r="B1598" t="s">
        <v>347</v>
      </c>
      <c r="C1598" t="s">
        <v>1227</v>
      </c>
    </row>
    <row r="1599" spans="1:3">
      <c r="A1599">
        <v>64020</v>
      </c>
      <c r="B1599" t="s">
        <v>732</v>
      </c>
      <c r="C1599" t="s">
        <v>1227</v>
      </c>
    </row>
    <row r="1600" spans="1:3">
      <c r="A1600">
        <v>64021</v>
      </c>
      <c r="B1600" t="s">
        <v>107</v>
      </c>
      <c r="C1600" t="s">
        <v>1227</v>
      </c>
    </row>
    <row r="1601" spans="1:3">
      <c r="A1601">
        <v>64050</v>
      </c>
      <c r="B1601" t="s">
        <v>730</v>
      </c>
      <c r="C1601" t="s">
        <v>1227</v>
      </c>
    </row>
    <row r="1602" spans="1:3">
      <c r="A1602">
        <v>64070</v>
      </c>
      <c r="B1602" t="s">
        <v>1602</v>
      </c>
      <c r="C1602" t="s">
        <v>1227</v>
      </c>
    </row>
    <row r="1603" spans="1:3">
      <c r="A1603">
        <v>64200</v>
      </c>
      <c r="B1603" t="s">
        <v>104</v>
      </c>
      <c r="C1603" t="s">
        <v>1227</v>
      </c>
    </row>
    <row r="1604" spans="1:3">
      <c r="A1604">
        <v>64201</v>
      </c>
      <c r="B1604" t="s">
        <v>1373</v>
      </c>
      <c r="C1604" t="s">
        <v>1227</v>
      </c>
    </row>
    <row r="1605" spans="1:3">
      <c r="A1605">
        <v>64220</v>
      </c>
      <c r="B1605" t="s">
        <v>318</v>
      </c>
      <c r="C1605" t="s">
        <v>1227</v>
      </c>
    </row>
    <row r="1606" spans="1:3">
      <c r="A1606">
        <v>64250</v>
      </c>
      <c r="B1606" t="s">
        <v>105</v>
      </c>
      <c r="C1606" t="s">
        <v>1227</v>
      </c>
    </row>
    <row r="1607" spans="1:3">
      <c r="A1607">
        <v>64251</v>
      </c>
      <c r="B1607" t="s">
        <v>1374</v>
      </c>
      <c r="C1607" t="s">
        <v>1227</v>
      </c>
    </row>
    <row r="1608" spans="1:3">
      <c r="A1608">
        <v>64252</v>
      </c>
      <c r="B1608" t="s">
        <v>1603</v>
      </c>
      <c r="C1608" t="s">
        <v>1227</v>
      </c>
    </row>
    <row r="1609" spans="1:3">
      <c r="A1609">
        <v>64300</v>
      </c>
      <c r="B1609" t="s">
        <v>108</v>
      </c>
      <c r="C1609" t="s">
        <v>1227</v>
      </c>
    </row>
    <row r="1610" spans="1:3">
      <c r="A1610">
        <v>30630</v>
      </c>
      <c r="B1610" t="s">
        <v>1302</v>
      </c>
      <c r="C1610" t="s">
        <v>111</v>
      </c>
    </row>
    <row r="1611" spans="1:3">
      <c r="A1611">
        <v>64400</v>
      </c>
      <c r="B1611" t="s">
        <v>1190</v>
      </c>
      <c r="C1611" t="s">
        <v>1227</v>
      </c>
    </row>
    <row r="1612" spans="1:3">
      <c r="A1612">
        <v>64401</v>
      </c>
      <c r="B1612" t="s">
        <v>1191</v>
      </c>
      <c r="C1612" t="s">
        <v>1227</v>
      </c>
    </row>
    <row r="1613" spans="1:3">
      <c r="A1613" s="91">
        <v>64700</v>
      </c>
      <c r="B1613" t="s">
        <v>73</v>
      </c>
      <c r="C1613" t="s">
        <v>1227</v>
      </c>
    </row>
    <row r="1614" spans="1:3">
      <c r="A1614" s="91">
        <v>64800</v>
      </c>
      <c r="B1614" t="s">
        <v>865</v>
      </c>
      <c r="C1614" t="s">
        <v>1227</v>
      </c>
    </row>
    <row r="1615" spans="1:3">
      <c r="A1615" s="91">
        <v>64801</v>
      </c>
      <c r="B1615" t="s">
        <v>988</v>
      </c>
      <c r="C1615" t="s">
        <v>1227</v>
      </c>
    </row>
    <row r="1616" spans="1:3">
      <c r="A1616" s="91">
        <v>64900</v>
      </c>
      <c r="B1616" t="s">
        <v>109</v>
      </c>
      <c r="C1616" t="s">
        <v>1227</v>
      </c>
    </row>
    <row r="1617" spans="1:3">
      <c r="A1617" s="91">
        <v>64901</v>
      </c>
      <c r="B1617" t="s">
        <v>1059</v>
      </c>
      <c r="C1617" t="s">
        <v>1227</v>
      </c>
    </row>
    <row r="1618" spans="1:3">
      <c r="A1618" s="91">
        <v>64920</v>
      </c>
      <c r="B1618" t="s">
        <v>1288</v>
      </c>
      <c r="C1618" t="s">
        <v>1227</v>
      </c>
    </row>
    <row r="1619" spans="1:3">
      <c r="A1619" s="91">
        <v>64921</v>
      </c>
      <c r="B1619" t="s">
        <v>1289</v>
      </c>
      <c r="C1619" t="s">
        <v>1227</v>
      </c>
    </row>
    <row r="1620" spans="1:3">
      <c r="A1620" s="91">
        <v>64925</v>
      </c>
      <c r="B1620" t="s">
        <v>1290</v>
      </c>
      <c r="C1620" t="s">
        <v>1227</v>
      </c>
    </row>
    <row r="1621" spans="1:3">
      <c r="A1621" s="91">
        <v>64926</v>
      </c>
      <c r="B1621" t="s">
        <v>1291</v>
      </c>
      <c r="C1621" t="s">
        <v>1227</v>
      </c>
    </row>
    <row r="1622" spans="1:3">
      <c r="A1622" s="91">
        <v>64940</v>
      </c>
      <c r="B1622" t="s">
        <v>1727</v>
      </c>
      <c r="C1622" t="s">
        <v>1227</v>
      </c>
    </row>
    <row r="1623" spans="1:3">
      <c r="A1623" s="91">
        <v>67000</v>
      </c>
      <c r="B1623" t="s">
        <v>342</v>
      </c>
      <c r="C1623" t="s">
        <v>1227</v>
      </c>
    </row>
    <row r="1624" spans="1:3">
      <c r="A1624" s="91">
        <v>67020</v>
      </c>
      <c r="B1624" t="s">
        <v>722</v>
      </c>
      <c r="C1624" t="s">
        <v>1227</v>
      </c>
    </row>
    <row r="1625" spans="1:3">
      <c r="A1625" s="91">
        <v>67040</v>
      </c>
      <c r="B1625" t="s">
        <v>1292</v>
      </c>
      <c r="C1625" t="s">
        <v>1227</v>
      </c>
    </row>
    <row r="1626" spans="1:3">
      <c r="A1626" s="91">
        <v>67100</v>
      </c>
      <c r="B1626" t="s">
        <v>726</v>
      </c>
      <c r="C1626" t="s">
        <v>1227</v>
      </c>
    </row>
    <row r="1627" spans="1:3">
      <c r="A1627" s="91">
        <v>67300</v>
      </c>
      <c r="B1627" t="s">
        <v>718</v>
      </c>
      <c r="C1627" t="s">
        <v>1227</v>
      </c>
    </row>
    <row r="1628" spans="1:3">
      <c r="A1628" s="91">
        <v>67450</v>
      </c>
      <c r="B1628" t="s">
        <v>317</v>
      </c>
      <c r="C1628" t="s">
        <v>1227</v>
      </c>
    </row>
    <row r="1629" spans="1:3">
      <c r="A1629" s="91">
        <v>67501</v>
      </c>
      <c r="B1629" t="s">
        <v>1192</v>
      </c>
      <c r="C1629" t="s">
        <v>1227</v>
      </c>
    </row>
    <row r="1630" spans="1:3">
      <c r="A1630" s="91">
        <v>67510</v>
      </c>
      <c r="B1630" t="s">
        <v>1399</v>
      </c>
      <c r="C1630" t="s">
        <v>1227</v>
      </c>
    </row>
    <row r="1631" spans="1:3">
      <c r="A1631" s="91">
        <v>67530</v>
      </c>
      <c r="B1631" t="s">
        <v>343</v>
      </c>
      <c r="C1631" t="s">
        <v>1227</v>
      </c>
    </row>
    <row r="1632" spans="1:3">
      <c r="A1632" s="91">
        <v>67531</v>
      </c>
      <c r="B1632" t="s">
        <v>546</v>
      </c>
      <c r="C1632" t="s">
        <v>1227</v>
      </c>
    </row>
    <row r="1633" spans="1:3">
      <c r="A1633" s="91">
        <v>67570</v>
      </c>
      <c r="B1633" t="s">
        <v>2182</v>
      </c>
      <c r="C1633" t="s">
        <v>716</v>
      </c>
    </row>
    <row r="1634" spans="1:3">
      <c r="A1634" s="91">
        <v>67600</v>
      </c>
      <c r="B1634" t="s">
        <v>2183</v>
      </c>
      <c r="C1634" t="s">
        <v>162</v>
      </c>
    </row>
    <row r="1635" spans="1:3">
      <c r="A1635" s="91">
        <v>67630</v>
      </c>
      <c r="B1635" t="s">
        <v>715</v>
      </c>
      <c r="C1635" t="s">
        <v>1227</v>
      </c>
    </row>
    <row r="1636" spans="1:3">
      <c r="A1636" s="91">
        <v>67650</v>
      </c>
      <c r="B1636" t="s">
        <v>2556</v>
      </c>
      <c r="C1636" t="s">
        <v>1227</v>
      </c>
    </row>
    <row r="1637" spans="1:3">
      <c r="A1637" s="91">
        <v>67670</v>
      </c>
      <c r="B1637" t="s">
        <v>58</v>
      </c>
      <c r="C1637" t="s">
        <v>1227</v>
      </c>
    </row>
    <row r="1638" spans="1:3">
      <c r="A1638" s="91">
        <v>67700</v>
      </c>
      <c r="B1638" t="s">
        <v>1926</v>
      </c>
      <c r="C1638" t="s">
        <v>69</v>
      </c>
    </row>
    <row r="1639" spans="1:3">
      <c r="A1639" s="91">
        <v>67701</v>
      </c>
      <c r="B1639" t="s">
        <v>1927</v>
      </c>
      <c r="C1639" t="s">
        <v>984</v>
      </c>
    </row>
    <row r="1640" spans="1:3">
      <c r="A1640" s="91">
        <v>67740</v>
      </c>
      <c r="B1640" t="s">
        <v>728</v>
      </c>
      <c r="C1640" t="s">
        <v>1227</v>
      </c>
    </row>
    <row r="1641" spans="1:3">
      <c r="A1641" s="91">
        <v>67770</v>
      </c>
      <c r="B1641" t="s">
        <v>729</v>
      </c>
      <c r="C1641" t="s">
        <v>1227</v>
      </c>
    </row>
    <row r="1642" spans="1:3">
      <c r="A1642" s="91">
        <v>67800</v>
      </c>
      <c r="B1642" t="s">
        <v>68</v>
      </c>
      <c r="C1642" t="s">
        <v>1227</v>
      </c>
    </row>
    <row r="1643" spans="1:3">
      <c r="A1643" s="91">
        <v>67801</v>
      </c>
      <c r="B1643" t="s">
        <v>1400</v>
      </c>
      <c r="C1643" t="s">
        <v>1227</v>
      </c>
    </row>
    <row r="1644" spans="1:3">
      <c r="A1644" s="91">
        <v>67900</v>
      </c>
      <c r="B1644" t="s">
        <v>63</v>
      </c>
      <c r="C1644" t="s">
        <v>1227</v>
      </c>
    </row>
    <row r="1645" spans="1:3">
      <c r="A1645" s="91">
        <v>67901</v>
      </c>
      <c r="B1645" t="s">
        <v>1604</v>
      </c>
      <c r="C1645" t="s">
        <v>1227</v>
      </c>
    </row>
    <row r="1646" spans="1:3">
      <c r="A1646" s="91">
        <v>67902</v>
      </c>
      <c r="B1646" t="s">
        <v>2006</v>
      </c>
      <c r="C1646" t="s">
        <v>1227</v>
      </c>
    </row>
    <row r="1647" spans="1:3">
      <c r="A1647" s="91">
        <v>68000</v>
      </c>
      <c r="B1647" t="s">
        <v>345</v>
      </c>
      <c r="C1647" t="s">
        <v>1227</v>
      </c>
    </row>
    <row r="1648" spans="1:3">
      <c r="A1648" s="91">
        <v>68001</v>
      </c>
      <c r="B1648" t="s">
        <v>1605</v>
      </c>
      <c r="C1648" t="s">
        <v>1227</v>
      </c>
    </row>
    <row r="1649" spans="1:3">
      <c r="A1649" s="91">
        <v>68100</v>
      </c>
      <c r="B1649" t="s">
        <v>59</v>
      </c>
      <c r="C1649" t="s">
        <v>1227</v>
      </c>
    </row>
    <row r="1650" spans="1:3">
      <c r="A1650" s="91">
        <v>68104</v>
      </c>
      <c r="B1650" t="s">
        <v>1303</v>
      </c>
      <c r="C1650" t="s">
        <v>144</v>
      </c>
    </row>
    <row r="1651" spans="1:3">
      <c r="A1651" s="91">
        <v>68101</v>
      </c>
      <c r="B1651" t="s">
        <v>495</v>
      </c>
      <c r="C1651" t="s">
        <v>1227</v>
      </c>
    </row>
    <row r="1652" spans="1:3">
      <c r="A1652" s="91">
        <v>68102</v>
      </c>
      <c r="B1652" t="s">
        <v>1193</v>
      </c>
      <c r="C1652" t="s">
        <v>1227</v>
      </c>
    </row>
    <row r="1653" spans="1:3">
      <c r="A1653" s="91">
        <v>68103</v>
      </c>
      <c r="B1653" t="s">
        <v>143</v>
      </c>
      <c r="C1653" t="s">
        <v>1227</v>
      </c>
    </row>
    <row r="1654" spans="1:3">
      <c r="A1654" s="91">
        <v>67520</v>
      </c>
      <c r="B1654" t="s">
        <v>2394</v>
      </c>
      <c r="C1654" t="s">
        <v>1227</v>
      </c>
    </row>
    <row r="1655" spans="1:3">
      <c r="A1655" s="91">
        <v>68106</v>
      </c>
      <c r="B1655" t="s">
        <v>2383</v>
      </c>
      <c r="C1655" t="s">
        <v>1227</v>
      </c>
    </row>
    <row r="1656" spans="1:3">
      <c r="A1656" s="91">
        <v>68105</v>
      </c>
      <c r="B1656" t="s">
        <v>717</v>
      </c>
      <c r="C1656" t="s">
        <v>1227</v>
      </c>
    </row>
    <row r="1657" spans="1:3">
      <c r="A1657" s="91">
        <v>68200</v>
      </c>
      <c r="B1657" t="s">
        <v>64</v>
      </c>
      <c r="C1657" t="s">
        <v>1227</v>
      </c>
    </row>
    <row r="1658" spans="1:3">
      <c r="A1658" s="91">
        <v>68201</v>
      </c>
      <c r="B1658" t="s">
        <v>985</v>
      </c>
      <c r="C1658" t="s">
        <v>1227</v>
      </c>
    </row>
    <row r="1659" spans="1:3">
      <c r="A1659" s="91">
        <v>68202</v>
      </c>
      <c r="B1659" t="s">
        <v>1614</v>
      </c>
      <c r="C1659" t="s">
        <v>1227</v>
      </c>
    </row>
    <row r="1660" spans="1:3">
      <c r="A1660" s="91">
        <v>68203</v>
      </c>
      <c r="B1660" t="s">
        <v>65</v>
      </c>
      <c r="C1660" t="s">
        <v>1227</v>
      </c>
    </row>
    <row r="1661" spans="1:3">
      <c r="A1661" s="91">
        <v>68204</v>
      </c>
      <c r="B1661" t="s">
        <v>142</v>
      </c>
      <c r="C1661" t="s">
        <v>1227</v>
      </c>
    </row>
    <row r="1662" spans="1:3">
      <c r="A1662" s="91">
        <v>68205</v>
      </c>
      <c r="B1662" t="s">
        <v>66</v>
      </c>
      <c r="C1662" t="s">
        <v>1227</v>
      </c>
    </row>
    <row r="1663" spans="1:3">
      <c r="A1663" s="91">
        <v>68206</v>
      </c>
      <c r="B1663" t="s">
        <v>67</v>
      </c>
      <c r="C1663" t="s">
        <v>1227</v>
      </c>
    </row>
    <row r="1664" spans="1:3">
      <c r="A1664" s="91">
        <v>68207</v>
      </c>
      <c r="B1664" t="s">
        <v>128</v>
      </c>
      <c r="C1664" t="s">
        <v>1227</v>
      </c>
    </row>
    <row r="1665" spans="1:3">
      <c r="A1665" s="91">
        <v>68208</v>
      </c>
      <c r="B1665" t="s">
        <v>387</v>
      </c>
      <c r="C1665" t="s">
        <v>1227</v>
      </c>
    </row>
    <row r="1666" spans="1:3">
      <c r="A1666" s="91">
        <v>68209</v>
      </c>
      <c r="B1666" t="s">
        <v>145</v>
      </c>
      <c r="C1666" t="s">
        <v>1227</v>
      </c>
    </row>
    <row r="1667" spans="1:3">
      <c r="A1667" s="91">
        <v>68210</v>
      </c>
      <c r="B1667" t="s">
        <v>1194</v>
      </c>
      <c r="C1667" t="s">
        <v>1227</v>
      </c>
    </row>
    <row r="1668" spans="1:3">
      <c r="A1668" s="91">
        <v>68211</v>
      </c>
      <c r="B1668" t="s">
        <v>727</v>
      </c>
      <c r="C1668" t="s">
        <v>1227</v>
      </c>
    </row>
    <row r="1669" spans="1:3">
      <c r="A1669" s="91">
        <v>68212</v>
      </c>
      <c r="B1669" t="s">
        <v>1928</v>
      </c>
      <c r="C1669" t="s">
        <v>1227</v>
      </c>
    </row>
    <row r="1670" spans="1:3">
      <c r="A1670" s="91">
        <v>68213</v>
      </c>
      <c r="B1670" t="s">
        <v>2373</v>
      </c>
      <c r="C1670" t="s">
        <v>1227</v>
      </c>
    </row>
    <row r="1671" spans="1:3">
      <c r="A1671" s="91">
        <v>68400</v>
      </c>
      <c r="B1671" t="s">
        <v>986</v>
      </c>
      <c r="C1671" t="s">
        <v>1227</v>
      </c>
    </row>
    <row r="1672" spans="1:3">
      <c r="A1672" s="91">
        <v>68430</v>
      </c>
      <c r="B1672" t="s">
        <v>987</v>
      </c>
      <c r="C1672" t="s">
        <v>1227</v>
      </c>
    </row>
    <row r="1673" spans="1:3">
      <c r="A1673" s="91">
        <v>80001</v>
      </c>
      <c r="B1673" t="s">
        <v>768</v>
      </c>
      <c r="C1673" t="s">
        <v>1227</v>
      </c>
    </row>
    <row r="1674" spans="1:3">
      <c r="A1674" s="91">
        <v>80091</v>
      </c>
      <c r="B1674" t="s">
        <v>767</v>
      </c>
      <c r="C1674" t="s">
        <v>1227</v>
      </c>
    </row>
    <row r="1675" spans="1:3">
      <c r="A1675" s="91">
        <v>80065</v>
      </c>
      <c r="B1675" t="s">
        <v>772</v>
      </c>
      <c r="C1675" t="s">
        <v>1227</v>
      </c>
    </row>
    <row r="1676" spans="1:3">
      <c r="A1676" s="91">
        <v>80080</v>
      </c>
      <c r="B1676" t="s">
        <v>1195</v>
      </c>
      <c r="C1676" t="s">
        <v>1227</v>
      </c>
    </row>
    <row r="1677" spans="1:3">
      <c r="A1677" s="91">
        <v>80087</v>
      </c>
      <c r="B1677" t="s">
        <v>773</v>
      </c>
      <c r="C1677" t="s">
        <v>1227</v>
      </c>
    </row>
    <row r="1678" spans="1:3">
      <c r="A1678" s="91">
        <v>80089</v>
      </c>
      <c r="B1678" t="s">
        <v>774</v>
      </c>
      <c r="C1678" t="s">
        <v>1227</v>
      </c>
    </row>
    <row r="1679" spans="1:3">
      <c r="A1679" s="91">
        <v>80067</v>
      </c>
      <c r="B1679" t="s">
        <v>786</v>
      </c>
      <c r="C1679" t="s">
        <v>1227</v>
      </c>
    </row>
    <row r="1680" spans="1:3">
      <c r="A1680" s="91">
        <v>80014</v>
      </c>
      <c r="B1680" t="s">
        <v>769</v>
      </c>
      <c r="C1680" t="s">
        <v>1227</v>
      </c>
    </row>
    <row r="1681" spans="1:3">
      <c r="A1681" s="91">
        <v>80068</v>
      </c>
      <c r="B1681" t="s">
        <v>771</v>
      </c>
      <c r="C1681" t="s">
        <v>1227</v>
      </c>
    </row>
    <row r="1682" spans="1:3">
      <c r="A1682" s="91">
        <v>80150</v>
      </c>
      <c r="B1682" t="s">
        <v>331</v>
      </c>
      <c r="C1682" t="s">
        <v>1227</v>
      </c>
    </row>
    <row r="1683" spans="1:3">
      <c r="A1683" s="91">
        <v>80032</v>
      </c>
      <c r="B1683" t="s">
        <v>770</v>
      </c>
      <c r="C1683" t="s">
        <v>1227</v>
      </c>
    </row>
    <row r="1684" spans="1:3">
      <c r="A1684" s="91">
        <v>80048</v>
      </c>
      <c r="B1684" t="s">
        <v>783</v>
      </c>
      <c r="C1684" t="s">
        <v>1227</v>
      </c>
    </row>
    <row r="1685" spans="1:3">
      <c r="A1685" s="91">
        <v>80024</v>
      </c>
      <c r="B1685" t="s">
        <v>784</v>
      </c>
      <c r="C1685" t="s">
        <v>1227</v>
      </c>
    </row>
    <row r="1686" spans="1:3">
      <c r="A1686" s="91">
        <v>80061</v>
      </c>
      <c r="B1686" t="s">
        <v>395</v>
      </c>
      <c r="C1686" t="s">
        <v>1227</v>
      </c>
    </row>
    <row r="1687" spans="1:3">
      <c r="A1687" s="91">
        <v>80079</v>
      </c>
      <c r="B1687" t="s">
        <v>2143</v>
      </c>
      <c r="C1687" t="s">
        <v>1227</v>
      </c>
    </row>
    <row r="1688" spans="1:3">
      <c r="A1688" s="91">
        <v>80085</v>
      </c>
      <c r="B1688" t="s">
        <v>781</v>
      </c>
      <c r="C1688" t="s">
        <v>1227</v>
      </c>
    </row>
    <row r="1689" spans="1:3">
      <c r="A1689" s="91">
        <v>80092</v>
      </c>
      <c r="B1689" t="s">
        <v>2144</v>
      </c>
      <c r="C1689" t="s">
        <v>1227</v>
      </c>
    </row>
    <row r="1690" spans="1:3">
      <c r="A1690" s="91">
        <v>80096</v>
      </c>
      <c r="B1690" t="s">
        <v>506</v>
      </c>
      <c r="C1690" t="s">
        <v>1227</v>
      </c>
    </row>
    <row r="1691" spans="1:3">
      <c r="A1691" s="91">
        <v>80162</v>
      </c>
      <c r="B1691" t="s">
        <v>1345</v>
      </c>
      <c r="C1691" t="s">
        <v>1227</v>
      </c>
    </row>
    <row r="1692" spans="1:3">
      <c r="A1692" s="91">
        <v>80047</v>
      </c>
      <c r="B1692" t="s">
        <v>352</v>
      </c>
      <c r="C1692" t="s">
        <v>1227</v>
      </c>
    </row>
    <row r="1693" spans="1:3">
      <c r="A1693" s="91">
        <v>80094</v>
      </c>
      <c r="B1693" t="s">
        <v>357</v>
      </c>
      <c r="C1693" t="s">
        <v>1227</v>
      </c>
    </row>
    <row r="1694" spans="1:3">
      <c r="A1694" s="91">
        <v>80005</v>
      </c>
      <c r="B1694" t="s">
        <v>2073</v>
      </c>
      <c r="C1694" t="s">
        <v>1227</v>
      </c>
    </row>
    <row r="1695" spans="1:3">
      <c r="A1695" s="91">
        <v>80075</v>
      </c>
      <c r="B1695" t="s">
        <v>354</v>
      </c>
      <c r="C1695" t="s">
        <v>1227</v>
      </c>
    </row>
    <row r="1696" spans="1:3">
      <c r="A1696" s="91">
        <v>80082</v>
      </c>
      <c r="B1696" t="s">
        <v>355</v>
      </c>
      <c r="C1696" t="s">
        <v>1227</v>
      </c>
    </row>
    <row r="1697" spans="1:3">
      <c r="A1697" s="91">
        <v>80083</v>
      </c>
      <c r="B1697" t="s">
        <v>356</v>
      </c>
      <c r="C1697" t="s">
        <v>1227</v>
      </c>
    </row>
    <row r="1698" spans="1:3">
      <c r="A1698" s="91">
        <v>80084</v>
      </c>
      <c r="B1698" t="s">
        <v>2173</v>
      </c>
      <c r="C1698" t="s">
        <v>1227</v>
      </c>
    </row>
    <row r="1699" spans="1:3">
      <c r="A1699" s="91">
        <v>80095</v>
      </c>
      <c r="B1699" t="s">
        <v>2074</v>
      </c>
      <c r="C1699" t="s">
        <v>1227</v>
      </c>
    </row>
    <row r="1700" spans="1:3">
      <c r="A1700" s="91">
        <v>80057</v>
      </c>
      <c r="B1700" t="s">
        <v>2532</v>
      </c>
      <c r="C1700" t="s">
        <v>1227</v>
      </c>
    </row>
    <row r="1701" spans="1:3">
      <c r="A1701" s="91">
        <v>80073</v>
      </c>
      <c r="B1701" t="s">
        <v>353</v>
      </c>
      <c r="C1701" t="s">
        <v>1227</v>
      </c>
    </row>
    <row r="1702" spans="1:3">
      <c r="A1702" s="91">
        <v>80054</v>
      </c>
      <c r="B1702" t="s">
        <v>2533</v>
      </c>
      <c r="C1702" t="s">
        <v>1227</v>
      </c>
    </row>
    <row r="1703" spans="1:3">
      <c r="A1703" s="91">
        <v>80093</v>
      </c>
      <c r="B1703" t="s">
        <v>1004</v>
      </c>
      <c r="C1703" t="s">
        <v>1227</v>
      </c>
    </row>
    <row r="1704" spans="1:3">
      <c r="A1704" s="91">
        <v>80053</v>
      </c>
      <c r="B1704" t="s">
        <v>779</v>
      </c>
      <c r="C1704" t="s">
        <v>1227</v>
      </c>
    </row>
    <row r="1705" spans="1:3">
      <c r="A1705" s="91">
        <v>80072</v>
      </c>
      <c r="B1705" t="s">
        <v>1062</v>
      </c>
      <c r="C1705" t="s">
        <v>1227</v>
      </c>
    </row>
    <row r="1706" spans="1:3">
      <c r="A1706" s="91">
        <v>80147</v>
      </c>
      <c r="B1706" t="s">
        <v>876</v>
      </c>
      <c r="C1706" t="s">
        <v>1227</v>
      </c>
    </row>
    <row r="1707" spans="1:3">
      <c r="A1707" s="91">
        <v>80007</v>
      </c>
      <c r="B1707" t="s">
        <v>775</v>
      </c>
      <c r="C1707" t="s">
        <v>1227</v>
      </c>
    </row>
    <row r="1708" spans="1:3">
      <c r="A1708" s="91">
        <v>80046</v>
      </c>
      <c r="B1708" t="s">
        <v>777</v>
      </c>
      <c r="C1708" t="s">
        <v>1227</v>
      </c>
    </row>
    <row r="1709" spans="1:3">
      <c r="A1709" s="91">
        <v>80052</v>
      </c>
      <c r="B1709" s="91" t="s">
        <v>778</v>
      </c>
      <c r="C1709" s="90" t="s">
        <v>1227</v>
      </c>
    </row>
    <row r="1710" spans="1:3">
      <c r="A1710" s="91">
        <v>80071</v>
      </c>
      <c r="B1710" s="91" t="s">
        <v>1061</v>
      </c>
      <c r="C1710" s="90" t="s">
        <v>1227</v>
      </c>
    </row>
    <row r="1711" spans="1:3">
      <c r="A1711" s="91">
        <v>80081</v>
      </c>
      <c r="B1711" s="91" t="s">
        <v>1063</v>
      </c>
      <c r="C1711" s="90" t="s">
        <v>1227</v>
      </c>
    </row>
    <row r="1712" spans="1:3">
      <c r="A1712" s="91">
        <v>80155</v>
      </c>
      <c r="B1712" s="91" t="s">
        <v>782</v>
      </c>
      <c r="C1712" s="90" t="s">
        <v>1227</v>
      </c>
    </row>
    <row r="1713" spans="1:3">
      <c r="A1713" s="91">
        <v>80028</v>
      </c>
      <c r="B1713" s="91" t="s">
        <v>776</v>
      </c>
      <c r="C1713" s="90" t="s">
        <v>1227</v>
      </c>
    </row>
    <row r="1714" spans="1:3">
      <c r="A1714" s="91">
        <v>80029</v>
      </c>
      <c r="B1714" s="91" t="s">
        <v>2145</v>
      </c>
      <c r="C1714" s="90" t="s">
        <v>1227</v>
      </c>
    </row>
    <row r="1715" spans="1:3">
      <c r="A1715" s="91">
        <v>80069</v>
      </c>
      <c r="B1715" s="91" t="s">
        <v>789</v>
      </c>
      <c r="C1715" s="90" t="s">
        <v>1227</v>
      </c>
    </row>
    <row r="1716" spans="1:3">
      <c r="A1716" s="91">
        <v>80055</v>
      </c>
      <c r="B1716" s="91" t="s">
        <v>780</v>
      </c>
      <c r="C1716" s="90" t="s">
        <v>1227</v>
      </c>
    </row>
    <row r="1717" spans="1:3">
      <c r="A1717" s="91">
        <v>80074</v>
      </c>
      <c r="B1717" s="91" t="s">
        <v>24</v>
      </c>
      <c r="C1717" s="90" t="s">
        <v>1227</v>
      </c>
    </row>
    <row r="1718" spans="1:3">
      <c r="A1718" s="91">
        <v>80163</v>
      </c>
      <c r="B1718" s="91" t="s">
        <v>1346</v>
      </c>
      <c r="C1718" s="90" t="s">
        <v>1227</v>
      </c>
    </row>
    <row r="1719" spans="1:3">
      <c r="A1719" s="91">
        <v>80172</v>
      </c>
      <c r="B1719" s="91" t="s">
        <v>2146</v>
      </c>
      <c r="C1719" s="90" t="s">
        <v>1227</v>
      </c>
    </row>
    <row r="1720" spans="1:3">
      <c r="A1720" s="91">
        <v>80201</v>
      </c>
      <c r="B1720" s="91" t="s">
        <v>2374</v>
      </c>
      <c r="C1720" s="90" t="s">
        <v>1227</v>
      </c>
    </row>
    <row r="1721" spans="1:3">
      <c r="A1721" s="91">
        <v>80194</v>
      </c>
      <c r="B1721" s="91" t="s">
        <v>1800</v>
      </c>
      <c r="C1721" s="90" t="s">
        <v>1227</v>
      </c>
    </row>
    <row r="1722" spans="1:3">
      <c r="A1722" s="91">
        <v>80012</v>
      </c>
      <c r="B1722" s="91" t="s">
        <v>787</v>
      </c>
      <c r="C1722" s="90" t="s">
        <v>1227</v>
      </c>
    </row>
    <row r="1723" spans="1:3">
      <c r="A1723" s="91">
        <v>80031</v>
      </c>
      <c r="B1723" s="91" t="s">
        <v>788</v>
      </c>
      <c r="C1723" s="90" t="s">
        <v>1227</v>
      </c>
    </row>
    <row r="1724" spans="1:3">
      <c r="A1724" s="91">
        <v>80088</v>
      </c>
      <c r="B1724" s="91" t="s">
        <v>790</v>
      </c>
      <c r="C1724" s="90" t="s">
        <v>1227</v>
      </c>
    </row>
    <row r="1725" spans="1:3">
      <c r="A1725" s="91">
        <v>80098</v>
      </c>
      <c r="B1725" s="91" t="s">
        <v>791</v>
      </c>
      <c r="C1725" s="90" t="s">
        <v>1227</v>
      </c>
    </row>
    <row r="1726" spans="1:3">
      <c r="A1726" s="91">
        <v>80099</v>
      </c>
      <c r="B1726" s="91" t="s">
        <v>792</v>
      </c>
      <c r="C1726" s="90" t="s">
        <v>1227</v>
      </c>
    </row>
    <row r="1727" spans="1:3">
      <c r="A1727" s="91">
        <v>80100</v>
      </c>
      <c r="B1727" s="91" t="s">
        <v>793</v>
      </c>
      <c r="C1727" s="90" t="s">
        <v>1227</v>
      </c>
    </row>
    <row r="1728" spans="1:3">
      <c r="A1728" s="91">
        <v>80101</v>
      </c>
      <c r="B1728" s="91" t="s">
        <v>794</v>
      </c>
      <c r="C1728" s="90" t="s">
        <v>1227</v>
      </c>
    </row>
    <row r="1729" spans="1:3">
      <c r="A1729" s="91">
        <v>80102</v>
      </c>
      <c r="B1729" s="91" t="s">
        <v>795</v>
      </c>
      <c r="C1729" s="90" t="s">
        <v>1227</v>
      </c>
    </row>
    <row r="1730" spans="1:3">
      <c r="A1730" s="91">
        <v>80103</v>
      </c>
      <c r="B1730" s="91" t="s">
        <v>796</v>
      </c>
      <c r="C1730" s="90" t="s">
        <v>1227</v>
      </c>
    </row>
    <row r="1731" spans="1:3">
      <c r="A1731" s="91">
        <v>80104</v>
      </c>
      <c r="B1731" s="91" t="s">
        <v>1064</v>
      </c>
      <c r="C1731" s="90" t="s">
        <v>1227</v>
      </c>
    </row>
    <row r="1732" spans="1:3">
      <c r="A1732" s="91">
        <v>80105</v>
      </c>
      <c r="B1732" s="91" t="s">
        <v>797</v>
      </c>
      <c r="C1732" s="90" t="s">
        <v>1227</v>
      </c>
    </row>
    <row r="1733" spans="1:3">
      <c r="A1733" s="91">
        <v>80106</v>
      </c>
      <c r="B1733" s="91" t="s">
        <v>798</v>
      </c>
      <c r="C1733" s="90" t="s">
        <v>1227</v>
      </c>
    </row>
    <row r="1734" spans="1:3">
      <c r="A1734" s="91">
        <v>80107</v>
      </c>
      <c r="B1734" s="91" t="s">
        <v>799</v>
      </c>
      <c r="C1734" s="90" t="s">
        <v>1227</v>
      </c>
    </row>
    <row r="1735" spans="1:3">
      <c r="A1735" s="91">
        <v>80108</v>
      </c>
      <c r="B1735" s="91" t="s">
        <v>800</v>
      </c>
      <c r="C1735" s="90" t="s">
        <v>1227</v>
      </c>
    </row>
    <row r="1736" spans="1:3">
      <c r="A1736" s="91">
        <v>80109</v>
      </c>
      <c r="B1736" s="91" t="s">
        <v>801</v>
      </c>
      <c r="C1736" s="90" t="s">
        <v>1227</v>
      </c>
    </row>
    <row r="1737" spans="1:3">
      <c r="A1737" s="91">
        <v>80110</v>
      </c>
      <c r="B1737" s="91" t="s">
        <v>802</v>
      </c>
      <c r="C1737" s="90" t="s">
        <v>1227</v>
      </c>
    </row>
    <row r="1738" spans="1:3">
      <c r="A1738" s="91">
        <v>80111</v>
      </c>
      <c r="B1738" s="91" t="s">
        <v>803</v>
      </c>
      <c r="C1738" s="90" t="s">
        <v>1227</v>
      </c>
    </row>
    <row r="1739" spans="1:3">
      <c r="A1739" s="91">
        <v>80112</v>
      </c>
      <c r="B1739" s="91" t="s">
        <v>804</v>
      </c>
      <c r="C1739" s="90" t="s">
        <v>1227</v>
      </c>
    </row>
    <row r="1740" spans="1:3">
      <c r="A1740" s="91">
        <v>80113</v>
      </c>
      <c r="B1740" s="91" t="s">
        <v>805</v>
      </c>
      <c r="C1740" s="90" t="s">
        <v>1227</v>
      </c>
    </row>
    <row r="1741" spans="1:3">
      <c r="A1741" s="91">
        <v>80114</v>
      </c>
      <c r="B1741" s="91" t="s">
        <v>806</v>
      </c>
      <c r="C1741" s="90" t="s">
        <v>1227</v>
      </c>
    </row>
    <row r="1742" spans="1:3">
      <c r="A1742" s="91">
        <v>80115</v>
      </c>
      <c r="B1742" s="91" t="s">
        <v>807</v>
      </c>
      <c r="C1742" s="90" t="s">
        <v>1227</v>
      </c>
    </row>
    <row r="1743" spans="1:3">
      <c r="A1743" s="91">
        <v>80116</v>
      </c>
      <c r="B1743" s="91" t="s">
        <v>808</v>
      </c>
      <c r="C1743" s="90" t="s">
        <v>1227</v>
      </c>
    </row>
    <row r="1744" spans="1:3">
      <c r="A1744" s="91">
        <v>80117</v>
      </c>
      <c r="B1744" s="91" t="s">
        <v>809</v>
      </c>
      <c r="C1744" s="90" t="s">
        <v>1227</v>
      </c>
    </row>
    <row r="1745" spans="1:3">
      <c r="A1745" s="91">
        <v>80118</v>
      </c>
      <c r="B1745" s="91" t="s">
        <v>810</v>
      </c>
      <c r="C1745" s="90" t="s">
        <v>1227</v>
      </c>
    </row>
    <row r="1746" spans="1:3">
      <c r="A1746" s="91">
        <v>80119</v>
      </c>
      <c r="B1746" s="91" t="s">
        <v>811</v>
      </c>
      <c r="C1746" s="90" t="s">
        <v>1227</v>
      </c>
    </row>
    <row r="1747" spans="1:3">
      <c r="A1747" s="91">
        <v>80120</v>
      </c>
      <c r="B1747" s="91" t="s">
        <v>812</v>
      </c>
      <c r="C1747" s="90" t="s">
        <v>1227</v>
      </c>
    </row>
    <row r="1748" spans="1:3">
      <c r="A1748" s="91">
        <v>80121</v>
      </c>
      <c r="B1748" s="91" t="s">
        <v>813</v>
      </c>
      <c r="C1748" s="90" t="s">
        <v>1227</v>
      </c>
    </row>
    <row r="1749" spans="1:3">
      <c r="A1749" s="91">
        <v>80122</v>
      </c>
      <c r="B1749" s="91" t="s">
        <v>814</v>
      </c>
      <c r="C1749" s="90" t="s">
        <v>1227</v>
      </c>
    </row>
    <row r="1750" spans="1:3">
      <c r="A1750" s="91">
        <v>80123</v>
      </c>
      <c r="B1750" s="91" t="s">
        <v>815</v>
      </c>
      <c r="C1750" s="90" t="s">
        <v>1227</v>
      </c>
    </row>
    <row r="1751" spans="1:3">
      <c r="A1751" s="91">
        <v>80124</v>
      </c>
      <c r="B1751" s="91" t="s">
        <v>816</v>
      </c>
      <c r="C1751" s="90" t="s">
        <v>1227</v>
      </c>
    </row>
    <row r="1752" spans="1:3">
      <c r="A1752" s="91">
        <v>80125</v>
      </c>
      <c r="B1752" s="91" t="s">
        <v>817</v>
      </c>
      <c r="C1752" s="90" t="s">
        <v>1227</v>
      </c>
    </row>
    <row r="1753" spans="1:3">
      <c r="A1753" s="91">
        <v>80126</v>
      </c>
      <c r="B1753" s="91" t="s">
        <v>818</v>
      </c>
      <c r="C1753" s="90" t="s">
        <v>1227</v>
      </c>
    </row>
    <row r="1754" spans="1:3">
      <c r="A1754" s="91">
        <v>80127</v>
      </c>
      <c r="B1754" s="91" t="s">
        <v>877</v>
      </c>
      <c r="C1754" s="90" t="s">
        <v>1227</v>
      </c>
    </row>
    <row r="1755" spans="1:3">
      <c r="A1755" s="91">
        <v>80128</v>
      </c>
      <c r="B1755" s="91" t="s">
        <v>1293</v>
      </c>
      <c r="C1755" s="90" t="s">
        <v>1227</v>
      </c>
    </row>
    <row r="1756" spans="1:3">
      <c r="A1756" s="91">
        <v>80129</v>
      </c>
      <c r="B1756" s="91" t="s">
        <v>819</v>
      </c>
      <c r="C1756" s="90" t="s">
        <v>1227</v>
      </c>
    </row>
    <row r="1757" spans="1:3">
      <c r="A1757" s="91">
        <v>80130</v>
      </c>
      <c r="B1757" s="91" t="s">
        <v>820</v>
      </c>
      <c r="C1757" s="90" t="s">
        <v>1227</v>
      </c>
    </row>
    <row r="1758" spans="1:3">
      <c r="A1758" s="91">
        <v>80131</v>
      </c>
      <c r="B1758" s="91" t="s">
        <v>821</v>
      </c>
      <c r="C1758" s="90" t="s">
        <v>1227</v>
      </c>
    </row>
    <row r="1759" spans="1:3">
      <c r="A1759" s="91">
        <v>80132</v>
      </c>
      <c r="B1759" s="91" t="s">
        <v>822</v>
      </c>
      <c r="C1759" s="90" t="s">
        <v>1227</v>
      </c>
    </row>
    <row r="1760" spans="1:3">
      <c r="A1760" s="91">
        <v>80133</v>
      </c>
      <c r="B1760" s="91" t="s">
        <v>823</v>
      </c>
      <c r="C1760" s="90" t="s">
        <v>1227</v>
      </c>
    </row>
    <row r="1761" spans="1:3">
      <c r="A1761" s="91">
        <v>80134</v>
      </c>
      <c r="B1761" s="91" t="s">
        <v>824</v>
      </c>
      <c r="C1761" s="90" t="s">
        <v>1227</v>
      </c>
    </row>
    <row r="1762" spans="1:3">
      <c r="A1762" s="91">
        <v>80135</v>
      </c>
      <c r="B1762" s="91" t="s">
        <v>825</v>
      </c>
      <c r="C1762" s="90" t="s">
        <v>1227</v>
      </c>
    </row>
    <row r="1763" spans="1:3">
      <c r="A1763" s="91">
        <v>80136</v>
      </c>
      <c r="B1763" s="91" t="s">
        <v>826</v>
      </c>
      <c r="C1763" s="90" t="s">
        <v>1227</v>
      </c>
    </row>
    <row r="1764" spans="1:3">
      <c r="A1764" s="91">
        <v>80137</v>
      </c>
      <c r="B1764" s="91" t="s">
        <v>827</v>
      </c>
      <c r="C1764" s="90" t="s">
        <v>1227</v>
      </c>
    </row>
    <row r="1765" spans="1:3">
      <c r="A1765" s="91">
        <v>80138</v>
      </c>
      <c r="B1765" s="91" t="s">
        <v>828</v>
      </c>
      <c r="C1765" s="90" t="s">
        <v>1227</v>
      </c>
    </row>
    <row r="1766" spans="1:3">
      <c r="A1766" s="91">
        <v>80139</v>
      </c>
      <c r="B1766" s="91" t="s">
        <v>829</v>
      </c>
      <c r="C1766" s="90" t="s">
        <v>1227</v>
      </c>
    </row>
    <row r="1767" spans="1:3">
      <c r="A1767" s="91">
        <v>80159</v>
      </c>
      <c r="B1767" s="91" t="s">
        <v>1294</v>
      </c>
      <c r="C1767" s="90" t="s">
        <v>1227</v>
      </c>
    </row>
    <row r="1768" spans="1:3">
      <c r="A1768" s="91">
        <v>80160</v>
      </c>
      <c r="B1768" s="91" t="s">
        <v>1954</v>
      </c>
      <c r="C1768" s="90" t="s">
        <v>1227</v>
      </c>
    </row>
    <row r="1769" spans="1:3">
      <c r="A1769" s="91">
        <v>80165</v>
      </c>
      <c r="B1769" s="91" t="s">
        <v>1356</v>
      </c>
      <c r="C1769" s="90" t="s">
        <v>1227</v>
      </c>
    </row>
    <row r="1770" spans="1:3">
      <c r="A1770" s="91">
        <v>80166</v>
      </c>
      <c r="B1770" s="91" t="s">
        <v>1357</v>
      </c>
      <c r="C1770" s="90" t="s">
        <v>1227</v>
      </c>
    </row>
    <row r="1771" spans="1:3">
      <c r="A1771" s="91">
        <v>80167</v>
      </c>
      <c r="B1771" s="91" t="s">
        <v>1358</v>
      </c>
      <c r="C1771" s="90" t="s">
        <v>1227</v>
      </c>
    </row>
    <row r="1772" spans="1:3">
      <c r="A1772" s="91">
        <v>80168</v>
      </c>
      <c r="B1772" s="91" t="s">
        <v>1359</v>
      </c>
      <c r="C1772" s="90" t="s">
        <v>1227</v>
      </c>
    </row>
    <row r="1773" spans="1:3">
      <c r="A1773" s="91">
        <v>80169</v>
      </c>
      <c r="B1773" s="91" t="s">
        <v>1360</v>
      </c>
      <c r="C1773" s="90" t="s">
        <v>1227</v>
      </c>
    </row>
    <row r="1774" spans="1:3">
      <c r="A1774" s="91">
        <v>80176</v>
      </c>
      <c r="B1774" s="91" t="s">
        <v>1905</v>
      </c>
      <c r="C1774" s="90" t="s">
        <v>1227</v>
      </c>
    </row>
    <row r="1775" spans="1:3">
      <c r="A1775" s="91">
        <v>80177</v>
      </c>
      <c r="B1775" s="91" t="s">
        <v>1626</v>
      </c>
      <c r="C1775" s="90" t="s">
        <v>1227</v>
      </c>
    </row>
    <row r="1776" spans="1:3">
      <c r="A1776" s="91">
        <v>80178</v>
      </c>
      <c r="B1776" s="91" t="s">
        <v>2304</v>
      </c>
      <c r="C1776" s="90" t="s">
        <v>1227</v>
      </c>
    </row>
    <row r="1777" spans="1:3">
      <c r="A1777" s="91">
        <v>80179</v>
      </c>
      <c r="B1777" s="91" t="s">
        <v>2305</v>
      </c>
      <c r="C1777" s="90" t="s">
        <v>1227</v>
      </c>
    </row>
    <row r="1778" spans="1:3">
      <c r="A1778" s="91">
        <v>80180</v>
      </c>
      <c r="B1778" s="91" t="s">
        <v>1627</v>
      </c>
      <c r="C1778" s="90" t="s">
        <v>1227</v>
      </c>
    </row>
    <row r="1779" spans="1:3">
      <c r="A1779" s="91">
        <v>80181</v>
      </c>
      <c r="B1779" s="91" t="s">
        <v>1628</v>
      </c>
      <c r="C1779" s="90" t="s">
        <v>1227</v>
      </c>
    </row>
    <row r="1780" spans="1:3">
      <c r="A1780" s="91">
        <v>80182</v>
      </c>
      <c r="B1780" s="91" t="s">
        <v>1629</v>
      </c>
      <c r="C1780" s="90" t="s">
        <v>1227</v>
      </c>
    </row>
    <row r="1781" spans="1:3">
      <c r="A1781" s="91">
        <v>80183</v>
      </c>
      <c r="B1781" s="91" t="s">
        <v>1630</v>
      </c>
      <c r="C1781" s="90" t="s">
        <v>1227</v>
      </c>
    </row>
    <row r="1782" spans="1:3">
      <c r="A1782" s="91">
        <v>80184</v>
      </c>
      <c r="B1782" s="91" t="s">
        <v>1631</v>
      </c>
      <c r="C1782" s="90" t="s">
        <v>1227</v>
      </c>
    </row>
    <row r="1783" spans="1:3">
      <c r="A1783" s="91">
        <v>80185</v>
      </c>
      <c r="B1783" s="91" t="s">
        <v>1632</v>
      </c>
      <c r="C1783" s="90" t="s">
        <v>1227</v>
      </c>
    </row>
    <row r="1784" spans="1:3">
      <c r="A1784" s="91">
        <v>80186</v>
      </c>
      <c r="B1784" s="91" t="s">
        <v>1633</v>
      </c>
      <c r="C1784" s="90" t="s">
        <v>1227</v>
      </c>
    </row>
    <row r="1785" spans="1:3">
      <c r="A1785" s="91">
        <v>80200</v>
      </c>
      <c r="B1785" s="91" t="s">
        <v>2375</v>
      </c>
      <c r="C1785" s="90" t="s">
        <v>1227</v>
      </c>
    </row>
    <row r="1786" spans="1:3">
      <c r="A1786" s="91">
        <v>80063</v>
      </c>
      <c r="B1786" s="91" t="s">
        <v>830</v>
      </c>
      <c r="C1786" s="90" t="s">
        <v>1227</v>
      </c>
    </row>
    <row r="1787" spans="1:3">
      <c r="A1787" s="91">
        <v>80070</v>
      </c>
      <c r="B1787" s="91" t="s">
        <v>831</v>
      </c>
      <c r="C1787" s="90" t="s">
        <v>1227</v>
      </c>
    </row>
    <row r="1788" spans="1:3">
      <c r="A1788" s="91">
        <v>80097</v>
      </c>
      <c r="B1788" s="91" t="s">
        <v>507</v>
      </c>
      <c r="C1788" s="90" t="s">
        <v>1227</v>
      </c>
    </row>
    <row r="1789" spans="1:3">
      <c r="A1789" s="91">
        <v>80033</v>
      </c>
      <c r="B1789" s="91" t="s">
        <v>1894</v>
      </c>
      <c r="C1789" s="90" t="s">
        <v>1227</v>
      </c>
    </row>
    <row r="1790" spans="1:3">
      <c r="A1790" s="91">
        <v>80161</v>
      </c>
      <c r="B1790" s="91" t="s">
        <v>1589</v>
      </c>
      <c r="C1790" s="90" t="s">
        <v>1227</v>
      </c>
    </row>
    <row r="1791" spans="1:3">
      <c r="A1791" s="91">
        <v>80090</v>
      </c>
      <c r="B1791" s="91" t="s">
        <v>864</v>
      </c>
      <c r="C1791" s="90" t="s">
        <v>1227</v>
      </c>
    </row>
    <row r="1792" spans="1:3">
      <c r="A1792" s="91">
        <v>80062</v>
      </c>
      <c r="B1792" s="91" t="s">
        <v>866</v>
      </c>
      <c r="C1792" s="90" t="s">
        <v>1227</v>
      </c>
    </row>
    <row r="1793" spans="1:3">
      <c r="A1793" s="91">
        <v>99400</v>
      </c>
      <c r="B1793" s="91" t="s">
        <v>1820</v>
      </c>
      <c r="C1793" s="90" t="s">
        <v>1227</v>
      </c>
    </row>
    <row r="1794" spans="1:3">
      <c r="A1794" s="91">
        <v>80148</v>
      </c>
      <c r="B1794" s="91" t="s">
        <v>885</v>
      </c>
      <c r="C1794" s="90" t="s">
        <v>1227</v>
      </c>
    </row>
    <row r="1795" spans="1:3">
      <c r="A1795" s="91">
        <v>80149</v>
      </c>
      <c r="B1795" s="91" t="s">
        <v>886</v>
      </c>
      <c r="C1795" s="90" t="s">
        <v>1227</v>
      </c>
    </row>
    <row r="1796" spans="1:3">
      <c r="A1796" s="91">
        <v>80142</v>
      </c>
      <c r="B1796" s="91" t="s">
        <v>880</v>
      </c>
      <c r="C1796" s="90" t="s">
        <v>1227</v>
      </c>
    </row>
    <row r="1797" spans="1:3">
      <c r="A1797" s="91">
        <v>80141</v>
      </c>
      <c r="B1797" s="91" t="s">
        <v>879</v>
      </c>
      <c r="C1797" s="90" t="s">
        <v>1227</v>
      </c>
    </row>
    <row r="1798" spans="1:3">
      <c r="A1798" s="91">
        <v>80143</v>
      </c>
      <c r="B1798" s="91" t="s">
        <v>881</v>
      </c>
      <c r="C1798" s="90" t="s">
        <v>1227</v>
      </c>
    </row>
    <row r="1799" spans="1:3">
      <c r="A1799" s="91">
        <v>80146</v>
      </c>
      <c r="B1799" s="91" t="s">
        <v>884</v>
      </c>
      <c r="C1799" s="90" t="s">
        <v>1227</v>
      </c>
    </row>
    <row r="1800" spans="1:3">
      <c r="A1800" s="91">
        <v>80144</v>
      </c>
      <c r="B1800" s="91" t="s">
        <v>882</v>
      </c>
      <c r="C1800" s="90" t="s">
        <v>1227</v>
      </c>
    </row>
    <row r="1801" spans="1:3">
      <c r="A1801" s="91">
        <v>80145</v>
      </c>
      <c r="B1801" s="91" t="s">
        <v>883</v>
      </c>
      <c r="C1801" s="90" t="s">
        <v>1227</v>
      </c>
    </row>
    <row r="1802" spans="1:3">
      <c r="A1802" s="91">
        <v>80151</v>
      </c>
      <c r="B1802" s="91" t="s">
        <v>887</v>
      </c>
      <c r="C1802" s="90" t="s">
        <v>1227</v>
      </c>
    </row>
    <row r="1803" spans="1:3">
      <c r="A1803" s="91">
        <v>80025</v>
      </c>
      <c r="B1803" s="91" t="s">
        <v>2501</v>
      </c>
      <c r="C1803" s="90" t="s">
        <v>1227</v>
      </c>
    </row>
    <row r="1804" spans="1:3">
      <c r="A1804" s="91">
        <v>80026</v>
      </c>
      <c r="B1804" s="91" t="s">
        <v>2502</v>
      </c>
      <c r="C1804" s="90" t="s">
        <v>1227</v>
      </c>
    </row>
    <row r="1805" spans="1:3">
      <c r="A1805" s="91">
        <v>80011</v>
      </c>
      <c r="B1805" s="91" t="s">
        <v>832</v>
      </c>
      <c r="C1805" s="90" t="s">
        <v>1227</v>
      </c>
    </row>
    <row r="1806" spans="1:3">
      <c r="A1806" s="91">
        <v>80196</v>
      </c>
      <c r="B1806" s="91" t="s">
        <v>2174</v>
      </c>
      <c r="C1806" s="90" t="s">
        <v>1227</v>
      </c>
    </row>
    <row r="1807" spans="1:3">
      <c r="A1807" s="91">
        <v>80039</v>
      </c>
      <c r="B1807" s="91" t="s">
        <v>1060</v>
      </c>
      <c r="C1807" s="90" t="s">
        <v>1227</v>
      </c>
    </row>
    <row r="1808" spans="1:3">
      <c r="A1808" s="91">
        <v>80198</v>
      </c>
      <c r="B1808" s="91" t="s">
        <v>2306</v>
      </c>
      <c r="C1808" s="90" t="s">
        <v>1227</v>
      </c>
    </row>
    <row r="1809" spans="1:3">
      <c r="A1809" s="91">
        <v>80006</v>
      </c>
      <c r="B1809" s="91" t="s">
        <v>834</v>
      </c>
      <c r="C1809" s="90" t="s">
        <v>1227</v>
      </c>
    </row>
    <row r="1810" spans="1:3">
      <c r="A1810" s="91">
        <v>80003</v>
      </c>
      <c r="B1810" s="91" t="s">
        <v>833</v>
      </c>
      <c r="C1810" s="90" t="s">
        <v>1227</v>
      </c>
    </row>
    <row r="1811" spans="1:3">
      <c r="A1811" s="91">
        <v>80017</v>
      </c>
      <c r="B1811" s="91" t="s">
        <v>835</v>
      </c>
      <c r="C1811" s="90" t="s">
        <v>1227</v>
      </c>
    </row>
    <row r="1812" spans="1:3">
      <c r="A1812" s="91">
        <v>80197</v>
      </c>
      <c r="B1812" s="91" t="s">
        <v>2208</v>
      </c>
      <c r="C1812" s="90" t="s">
        <v>1227</v>
      </c>
    </row>
    <row r="1813" spans="1:3">
      <c r="A1813" s="91">
        <v>80195</v>
      </c>
      <c r="B1813" s="91" t="s">
        <v>2075</v>
      </c>
      <c r="C1813" s="90" t="s">
        <v>1227</v>
      </c>
    </row>
    <row r="1814" spans="1:3">
      <c r="A1814" s="91">
        <v>80010</v>
      </c>
      <c r="B1814" s="91" t="s">
        <v>1615</v>
      </c>
      <c r="C1814" s="90" t="s">
        <v>1227</v>
      </c>
    </row>
    <row r="1815" spans="1:3">
      <c r="A1815" s="91">
        <v>80043</v>
      </c>
      <c r="B1815" s="91" t="s">
        <v>842</v>
      </c>
      <c r="C1815" s="90" t="s">
        <v>1227</v>
      </c>
    </row>
    <row r="1816" spans="1:3">
      <c r="A1816" s="91">
        <v>80045</v>
      </c>
      <c r="B1816" s="91" t="s">
        <v>844</v>
      </c>
      <c r="C1816" s="90" t="s">
        <v>1227</v>
      </c>
    </row>
    <row r="1817" spans="1:3">
      <c r="A1817" s="91">
        <v>80153</v>
      </c>
      <c r="B1817" s="91" t="s">
        <v>845</v>
      </c>
      <c r="C1817" s="90" t="s">
        <v>1227</v>
      </c>
    </row>
    <row r="1818" spans="1:3">
      <c r="A1818" s="91">
        <v>80041</v>
      </c>
      <c r="B1818" s="91" t="s">
        <v>840</v>
      </c>
      <c r="C1818" s="90" t="s">
        <v>1227</v>
      </c>
    </row>
    <row r="1819" spans="1:3">
      <c r="A1819" s="91">
        <v>80015</v>
      </c>
      <c r="B1819" s="91" t="s">
        <v>836</v>
      </c>
      <c r="C1819" s="90" t="s">
        <v>1227</v>
      </c>
    </row>
    <row r="1820" spans="1:3">
      <c r="A1820" s="91">
        <v>80157</v>
      </c>
      <c r="B1820" s="91" t="s">
        <v>1295</v>
      </c>
      <c r="C1820" s="90" t="s">
        <v>1227</v>
      </c>
    </row>
    <row r="1821" spans="1:3">
      <c r="A1821" s="91">
        <v>80042</v>
      </c>
      <c r="B1821" s="91" t="s">
        <v>841</v>
      </c>
      <c r="C1821" s="90" t="s">
        <v>1227</v>
      </c>
    </row>
    <row r="1822" spans="1:3">
      <c r="A1822" s="91">
        <v>80036</v>
      </c>
      <c r="B1822" s="91" t="s">
        <v>2248</v>
      </c>
      <c r="C1822" s="90" t="s">
        <v>1227</v>
      </c>
    </row>
    <row r="1823" spans="1:3">
      <c r="A1823" s="91">
        <v>80078</v>
      </c>
      <c r="B1823" s="91" t="s">
        <v>2249</v>
      </c>
      <c r="C1823" s="90" t="s">
        <v>1227</v>
      </c>
    </row>
    <row r="1824" spans="1:3">
      <c r="A1824" s="91">
        <v>80192</v>
      </c>
      <c r="B1824" s="91" t="s">
        <v>1801</v>
      </c>
      <c r="C1824" s="90" t="s">
        <v>1227</v>
      </c>
    </row>
    <row r="1825" spans="1:3">
      <c r="A1825" s="91">
        <v>80193</v>
      </c>
      <c r="B1825" s="91" t="s">
        <v>1802</v>
      </c>
      <c r="C1825" s="90" t="s">
        <v>1227</v>
      </c>
    </row>
    <row r="1826" spans="1:3">
      <c r="A1826" s="91">
        <v>80164</v>
      </c>
      <c r="B1826" s="91" t="s">
        <v>1352</v>
      </c>
      <c r="C1826" s="90" t="s">
        <v>1227</v>
      </c>
    </row>
    <row r="1827" spans="1:3">
      <c r="A1827" s="91">
        <v>80187</v>
      </c>
      <c r="B1827" s="91" t="s">
        <v>1035</v>
      </c>
      <c r="C1827" s="90" t="s">
        <v>1227</v>
      </c>
    </row>
    <row r="1828" spans="1:3">
      <c r="A1828" s="91">
        <v>80044</v>
      </c>
      <c r="B1828" s="91" t="s">
        <v>843</v>
      </c>
      <c r="C1828" s="90" t="s">
        <v>1227</v>
      </c>
    </row>
    <row r="1829" spans="1:3">
      <c r="A1829" s="91">
        <v>80020</v>
      </c>
      <c r="B1829" s="91" t="s">
        <v>838</v>
      </c>
      <c r="C1829" s="90" t="s">
        <v>1227</v>
      </c>
    </row>
    <row r="1830" spans="1:3">
      <c r="A1830" s="91">
        <v>80191</v>
      </c>
      <c r="B1830" s="91" t="s">
        <v>1803</v>
      </c>
      <c r="C1830" s="90" t="s">
        <v>1227</v>
      </c>
    </row>
    <row r="1831" spans="1:3">
      <c r="A1831" s="91">
        <v>80021</v>
      </c>
      <c r="B1831" s="91" t="s">
        <v>839</v>
      </c>
      <c r="C1831" s="90" t="s">
        <v>1227</v>
      </c>
    </row>
    <row r="1832" spans="1:3">
      <c r="A1832" s="91">
        <v>80000</v>
      </c>
      <c r="B1832" s="91" t="s">
        <v>837</v>
      </c>
      <c r="C1832" s="90" t="s">
        <v>1227</v>
      </c>
    </row>
    <row r="1833" spans="1:3">
      <c r="A1833" s="91">
        <v>80154</v>
      </c>
      <c r="B1833" s="91" t="s">
        <v>846</v>
      </c>
      <c r="C1833" s="90" t="s">
        <v>1227</v>
      </c>
    </row>
    <row r="1834" spans="1:3">
      <c r="A1834" s="91">
        <v>80156</v>
      </c>
      <c r="B1834" s="91" t="s">
        <v>1296</v>
      </c>
      <c r="C1834" s="90" t="s">
        <v>1227</v>
      </c>
    </row>
    <row r="1835" spans="1:3">
      <c r="A1835" s="91">
        <v>80059</v>
      </c>
      <c r="B1835" s="91" t="s">
        <v>1616</v>
      </c>
      <c r="C1835" s="90" t="s">
        <v>1227</v>
      </c>
    </row>
    <row r="1836" spans="1:3">
      <c r="A1836" s="91">
        <v>80019</v>
      </c>
      <c r="B1836" s="91" t="s">
        <v>847</v>
      </c>
      <c r="C1836" s="90" t="s">
        <v>1227</v>
      </c>
    </row>
    <row r="1837" spans="1:3">
      <c r="A1837" s="91">
        <v>80030</v>
      </c>
      <c r="B1837" s="91" t="s">
        <v>848</v>
      </c>
      <c r="C1837" s="90" t="s">
        <v>1227</v>
      </c>
    </row>
    <row r="1838" spans="1:3">
      <c r="A1838" s="91">
        <v>80027</v>
      </c>
      <c r="B1838" s="91" t="s">
        <v>1955</v>
      </c>
      <c r="C1838" s="90" t="s">
        <v>1227</v>
      </c>
    </row>
    <row r="1839" spans="1:3">
      <c r="A1839" s="91">
        <v>80008</v>
      </c>
      <c r="B1839" s="91" t="s">
        <v>1634</v>
      </c>
      <c r="C1839" s="90" t="s">
        <v>1227</v>
      </c>
    </row>
    <row r="1840" spans="1:3">
      <c r="A1840" s="91">
        <v>80170</v>
      </c>
      <c r="B1840" s="91" t="s">
        <v>1364</v>
      </c>
      <c r="C1840" s="90" t="s">
        <v>1227</v>
      </c>
    </row>
    <row r="1841" spans="1:3">
      <c r="A1841" s="91">
        <v>80064</v>
      </c>
      <c r="B1841" s="91" t="s">
        <v>849</v>
      </c>
      <c r="C1841" s="90" t="s">
        <v>1227</v>
      </c>
    </row>
    <row r="1842" spans="1:3">
      <c r="A1842" s="91">
        <v>80038</v>
      </c>
      <c r="B1842" s="91" t="s">
        <v>856</v>
      </c>
      <c r="C1842" s="90" t="s">
        <v>1227</v>
      </c>
    </row>
    <row r="1843" spans="1:3">
      <c r="A1843" s="91">
        <v>80060</v>
      </c>
      <c r="B1843" s="91" t="s">
        <v>858</v>
      </c>
      <c r="C1843" s="90" t="s">
        <v>1227</v>
      </c>
    </row>
    <row r="1844" spans="1:3">
      <c r="A1844" s="91">
        <v>80175</v>
      </c>
      <c r="B1844" s="91" t="s">
        <v>1568</v>
      </c>
      <c r="C1844" s="90" t="s">
        <v>1227</v>
      </c>
    </row>
    <row r="1845" spans="1:3">
      <c r="A1845" s="1">
        <v>80040</v>
      </c>
      <c r="B1845" s="1" t="s">
        <v>857</v>
      </c>
      <c r="C1845" s="90" t="s">
        <v>1227</v>
      </c>
    </row>
    <row r="1846" spans="1:3">
      <c r="A1846" s="1">
        <v>80152</v>
      </c>
      <c r="B1846" s="1" t="s">
        <v>859</v>
      </c>
      <c r="C1846" s="90" t="s">
        <v>1227</v>
      </c>
    </row>
    <row r="1847" spans="1:3">
      <c r="A1847" s="1">
        <v>80158</v>
      </c>
      <c r="B1847" s="1" t="s">
        <v>1297</v>
      </c>
      <c r="C1847" s="90" t="s">
        <v>1227</v>
      </c>
    </row>
    <row r="1848" spans="1:3">
      <c r="A1848" s="1">
        <v>80188</v>
      </c>
      <c r="B1848" s="1" t="s">
        <v>1743</v>
      </c>
      <c r="C1848" s="90" t="s">
        <v>1227</v>
      </c>
    </row>
    <row r="1849" spans="1:3">
      <c r="A1849" s="1">
        <v>80004</v>
      </c>
      <c r="B1849" s="1" t="s">
        <v>853</v>
      </c>
      <c r="C1849" s="90" t="s">
        <v>1227</v>
      </c>
    </row>
    <row r="1850" spans="1:3">
      <c r="A1850" s="1">
        <v>80018</v>
      </c>
      <c r="B1850" s="1" t="s">
        <v>850</v>
      </c>
      <c r="C1850" s="90" t="s">
        <v>1227</v>
      </c>
    </row>
    <row r="1851" spans="1:3">
      <c r="A1851" s="1">
        <v>80051</v>
      </c>
      <c r="B1851" s="1" t="s">
        <v>851</v>
      </c>
      <c r="C1851" s="90" t="s">
        <v>1227</v>
      </c>
    </row>
    <row r="1852" spans="1:3">
      <c r="A1852" s="1">
        <v>80058</v>
      </c>
      <c r="B1852" s="1" t="s">
        <v>852</v>
      </c>
      <c r="C1852" s="90" t="s">
        <v>1227</v>
      </c>
    </row>
    <row r="1853" spans="1:3">
      <c r="A1853" s="1">
        <v>80016</v>
      </c>
      <c r="B1853" s="1" t="s">
        <v>854</v>
      </c>
      <c r="C1853" s="90" t="s">
        <v>1227</v>
      </c>
    </row>
    <row r="1854" spans="1:3">
      <c r="A1854" s="1">
        <v>80066</v>
      </c>
      <c r="B1854" s="1" t="s">
        <v>855</v>
      </c>
      <c r="C1854" s="90" t="s">
        <v>1227</v>
      </c>
    </row>
    <row r="1855" spans="1:3">
      <c r="A1855" s="1">
        <v>80035</v>
      </c>
      <c r="B1855" s="1" t="s">
        <v>1390</v>
      </c>
      <c r="C1855" s="90" t="s">
        <v>1227</v>
      </c>
    </row>
    <row r="1856" spans="1:3">
      <c r="A1856" s="1">
        <v>80037</v>
      </c>
      <c r="B1856" s="1" t="s">
        <v>862</v>
      </c>
      <c r="C1856" s="90" t="s">
        <v>1227</v>
      </c>
    </row>
    <row r="1857" spans="1:3">
      <c r="A1857" s="1">
        <v>80034</v>
      </c>
      <c r="B1857" s="1" t="s">
        <v>861</v>
      </c>
      <c r="C1857" s="90" t="s">
        <v>1227</v>
      </c>
    </row>
    <row r="1858" spans="1:3">
      <c r="A1858" s="1">
        <v>80002</v>
      </c>
      <c r="B1858" s="1" t="s">
        <v>860</v>
      </c>
      <c r="C1858" s="90" t="s">
        <v>1227</v>
      </c>
    </row>
    <row r="1859" spans="1:3">
      <c r="A1859" s="1">
        <v>80199</v>
      </c>
      <c r="B1859" s="1" t="s">
        <v>2331</v>
      </c>
      <c r="C1859" s="90" t="s">
        <v>1227</v>
      </c>
    </row>
    <row r="1860" spans="1:3">
      <c r="A1860" s="1">
        <v>80171</v>
      </c>
      <c r="B1860" s="1" t="s">
        <v>1395</v>
      </c>
      <c r="C1860" s="90" t="s">
        <v>1227</v>
      </c>
    </row>
    <row r="1861" spans="1:3">
      <c r="A1861" s="1">
        <v>80009</v>
      </c>
      <c r="B1861" s="1" t="s">
        <v>874</v>
      </c>
      <c r="C1861" s="90" t="s">
        <v>1227</v>
      </c>
    </row>
    <row r="1862" spans="1:3">
      <c r="A1862" s="1">
        <v>80013</v>
      </c>
      <c r="B1862" s="1" t="s">
        <v>875</v>
      </c>
      <c r="C1862" s="90" t="s">
        <v>1227</v>
      </c>
    </row>
    <row r="1863" spans="1:3">
      <c r="A1863" s="1">
        <v>80140</v>
      </c>
      <c r="B1863" s="1" t="s">
        <v>878</v>
      </c>
      <c r="C1863" s="90" t="s">
        <v>1227</v>
      </c>
    </row>
    <row r="1864" spans="1:3">
      <c r="A1864" s="1">
        <v>80022</v>
      </c>
      <c r="B1864" s="1" t="s">
        <v>873</v>
      </c>
      <c r="C1864" s="90" t="s">
        <v>1227</v>
      </c>
    </row>
    <row r="1865" spans="1:3">
      <c r="A1865" s="1">
        <v>80056</v>
      </c>
      <c r="B1865" s="1" t="s">
        <v>871</v>
      </c>
      <c r="C1865" s="90" t="s">
        <v>1227</v>
      </c>
    </row>
    <row r="1866" spans="1:3">
      <c r="A1866" s="1">
        <v>80049</v>
      </c>
      <c r="B1866" s="1" t="s">
        <v>870</v>
      </c>
      <c r="C1866" s="90" t="s">
        <v>1227</v>
      </c>
    </row>
    <row r="1867" spans="1:3">
      <c r="A1867" s="1">
        <v>80189</v>
      </c>
      <c r="B1867" s="1" t="s">
        <v>1804</v>
      </c>
      <c r="C1867" s="90" t="s">
        <v>1227</v>
      </c>
    </row>
    <row r="1868" spans="1:3">
      <c r="A1868" s="1">
        <v>80190</v>
      </c>
      <c r="B1868" s="1" t="s">
        <v>1805</v>
      </c>
      <c r="C1868" s="90" t="s">
        <v>1227</v>
      </c>
    </row>
    <row r="1869" spans="1:3">
      <c r="A1869" s="1">
        <v>80077</v>
      </c>
      <c r="B1869" s="1" t="s">
        <v>869</v>
      </c>
      <c r="C1869" s="90" t="s">
        <v>1227</v>
      </c>
    </row>
    <row r="1870" spans="1:3">
      <c r="A1870" s="1">
        <v>80050</v>
      </c>
      <c r="B1870" s="1" t="s">
        <v>867</v>
      </c>
      <c r="C1870" s="90" t="s">
        <v>1227</v>
      </c>
    </row>
    <row r="1871" spans="1:3">
      <c r="A1871" s="1">
        <v>80076</v>
      </c>
      <c r="B1871" s="1" t="s">
        <v>868</v>
      </c>
      <c r="C1871" s="90" t="s">
        <v>1227</v>
      </c>
    </row>
    <row r="1872" spans="1:3">
      <c r="A1872" s="1">
        <v>80023</v>
      </c>
      <c r="B1872" s="1" t="s">
        <v>872</v>
      </c>
      <c r="C1872" s="90" t="s">
        <v>1227</v>
      </c>
    </row>
  </sheetData>
  <sheetProtection algorithmName="SHA-512" hashValue="LmW/fCoiwlw6b1HOjiPxFcaXcdPCMOHaJmXVxn/+uZr32iMZ0kW1I9p/IBfllda07SwfFf3Vm+uI2DlHs4IPhA==" saltValue="feFsKQ5weiJ1drvuoAz42g==" spinCount="100000" sheet="1" objects="1" scenarios="1"/>
  <sortState xmlns:xlrd2="http://schemas.microsoft.com/office/spreadsheetml/2017/richdata2" ref="A2:C2629">
    <sortCondition ref="A2:A2629"/>
  </sortState>
  <conditionalFormatting sqref="B2:B49 B85:B2068">
    <cfRule type="beginsWith" dxfId="21" priority="11" operator="beginsWith" text="**">
      <formula>LEFT(B2,LEN("**"))="**"</formula>
    </cfRule>
  </conditionalFormatting>
  <conditionalFormatting sqref="C85:C91">
    <cfRule type="uniqueValues" dxfId="20" priority="5"/>
    <cfRule type="uniqueValues" dxfId="19" priority="6"/>
  </conditionalFormatting>
  <conditionalFormatting sqref="C92:C115">
    <cfRule type="uniqueValues" dxfId="18" priority="27"/>
    <cfRule type="uniqueValues" dxfId="17" priority="28"/>
  </conditionalFormatting>
  <conditionalFormatting sqref="C116:C2068 C2:C53">
    <cfRule type="uniqueValues" dxfId="16" priority="12"/>
  </conditionalFormatting>
  <conditionalFormatting sqref="C164">
    <cfRule type="beginsWith" dxfId="15" priority="9" operator="beginsWith" text="**">
      <formula>LEFT(C164,LEN("**"))="**"</formula>
    </cfRule>
  </conditionalFormatting>
  <conditionalFormatting sqref="C256">
    <cfRule type="beginsWith" dxfId="14" priority="8" operator="beginsWith" text="**">
      <formula>LEFT(C256,LEN("**"))="**"</formula>
    </cfRule>
  </conditionalFormatting>
  <conditionalFormatting sqref="C447">
    <cfRule type="beginsWith" dxfId="13" priority="10" operator="beginsWith" text="**">
      <formula>LEFT(C447,LEN("**"))="**"</formula>
    </cfRule>
  </conditionalFormatting>
  <conditionalFormatting sqref="C448:C1172 C165:C255 C257:C264 C2:C53 C320:C446 C310:C318 C266:C308 C116:C163">
    <cfRule type="uniqueValues" dxfId="12" priority="13"/>
  </conditionalFormatting>
  <conditionalFormatting sqref="C1470:C1609">
    <cfRule type="uniqueValues" dxfId="11" priority="20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633"/>
  <sheetViews>
    <sheetView topLeftCell="E79" workbookViewId="0">
      <pane ySplit="6850" topLeftCell="A417"/>
      <selection activeCell="C99" sqref="C99"/>
      <selection pane="bottomLeft" activeCell="C1" sqref="C1"/>
    </sheetView>
  </sheetViews>
  <sheetFormatPr defaultColWidth="9.1796875" defaultRowHeight="12.5" outlineLevelCol="1"/>
  <cols>
    <col min="1" max="1" width="15.81640625" hidden="1" customWidth="1" outlineLevel="1"/>
    <col min="2" max="2" width="32" hidden="1" customWidth="1" outlineLevel="1"/>
    <col min="3" max="3" width="28.1796875" hidden="1" customWidth="1" outlineLevel="1"/>
    <col min="4" max="4" width="9.1796875" hidden="1" customWidth="1" outlineLevel="1"/>
    <col min="5" max="5" width="17" customWidth="1" collapsed="1"/>
  </cols>
  <sheetData>
    <row r="1" spans="1:3" ht="13">
      <c r="A1" s="51" t="s">
        <v>1304</v>
      </c>
      <c r="B1" s="51" t="s">
        <v>364</v>
      </c>
      <c r="C1" t="s">
        <v>1196</v>
      </c>
    </row>
    <row r="2" spans="1:3">
      <c r="A2" s="116">
        <v>502805</v>
      </c>
      <c r="B2" s="117" t="e">
        <v>#N/A</v>
      </c>
      <c r="C2" s="114" t="s">
        <v>2312</v>
      </c>
    </row>
    <row r="3" spans="1:3">
      <c r="A3" s="116">
        <v>508100</v>
      </c>
      <c r="B3" s="117" t="e">
        <v>#N/A</v>
      </c>
      <c r="C3" s="114" t="s">
        <v>2312</v>
      </c>
    </row>
    <row r="4" spans="1:3">
      <c r="A4" s="116">
        <v>502840</v>
      </c>
      <c r="B4" s="117" t="e">
        <v>#N/A</v>
      </c>
      <c r="C4" s="114" t="s">
        <v>2312</v>
      </c>
    </row>
    <row r="5" spans="1:3">
      <c r="A5" s="116">
        <v>502870</v>
      </c>
      <c r="B5" s="117" t="e">
        <v>#N/A</v>
      </c>
      <c r="C5" s="114" t="s">
        <v>2312</v>
      </c>
    </row>
    <row r="6" spans="1:3">
      <c r="A6" s="116">
        <v>502875</v>
      </c>
      <c r="B6" s="117" t="e">
        <v>#N/A</v>
      </c>
      <c r="C6" s="114" t="s">
        <v>2312</v>
      </c>
    </row>
    <row r="7" spans="1:3">
      <c r="A7" s="52">
        <v>140200</v>
      </c>
      <c r="B7" s="53" t="s">
        <v>2250</v>
      </c>
      <c r="C7" s="53" t="s">
        <v>1227</v>
      </c>
    </row>
    <row r="8" spans="1:3">
      <c r="A8" s="52">
        <v>140220</v>
      </c>
      <c r="B8" s="53" t="s">
        <v>2251</v>
      </c>
      <c r="C8" s="53" t="s">
        <v>1227</v>
      </c>
    </row>
    <row r="9" spans="1:3">
      <c r="A9" s="52">
        <v>140300</v>
      </c>
      <c r="B9" s="53" t="s">
        <v>2252</v>
      </c>
      <c r="C9" s="53" t="s">
        <v>1227</v>
      </c>
    </row>
    <row r="10" spans="1:3">
      <c r="A10" s="52">
        <v>180100</v>
      </c>
      <c r="B10" s="53" t="s">
        <v>508</v>
      </c>
      <c r="C10" s="53" t="s">
        <v>1227</v>
      </c>
    </row>
    <row r="11" spans="1:3">
      <c r="A11" s="52">
        <v>180150</v>
      </c>
      <c r="B11" s="53" t="s">
        <v>262</v>
      </c>
      <c r="C11" s="53" t="s">
        <v>1227</v>
      </c>
    </row>
    <row r="12" spans="1:3">
      <c r="A12" s="52">
        <v>180205</v>
      </c>
      <c r="B12" s="53" t="s">
        <v>509</v>
      </c>
      <c r="C12" s="53" t="s">
        <v>1227</v>
      </c>
    </row>
    <row r="13" spans="1:3">
      <c r="A13" s="52">
        <v>180210</v>
      </c>
      <c r="B13" s="53" t="s">
        <v>510</v>
      </c>
      <c r="C13" s="53" t="s">
        <v>1227</v>
      </c>
    </row>
    <row r="14" spans="1:3">
      <c r="A14" s="52">
        <v>180215</v>
      </c>
      <c r="B14" s="53" t="s">
        <v>511</v>
      </c>
      <c r="C14" s="53" t="s">
        <v>1227</v>
      </c>
    </row>
    <row r="15" spans="1:3">
      <c r="A15" s="52">
        <v>180220</v>
      </c>
      <c r="B15" s="53" t="s">
        <v>512</v>
      </c>
      <c r="C15" s="53" t="s">
        <v>1227</v>
      </c>
    </row>
    <row r="16" spans="1:3">
      <c r="A16" s="52">
        <v>180225</v>
      </c>
      <c r="B16" s="53" t="s">
        <v>513</v>
      </c>
      <c r="C16" s="53" t="s">
        <v>1227</v>
      </c>
    </row>
    <row r="17" spans="1:3">
      <c r="A17" s="52">
        <v>180230</v>
      </c>
      <c r="B17" s="53" t="s">
        <v>261</v>
      </c>
      <c r="C17" s="53" t="s">
        <v>1227</v>
      </c>
    </row>
    <row r="18" spans="1:3">
      <c r="A18" s="52">
        <v>180235</v>
      </c>
      <c r="B18" s="53" t="s">
        <v>260</v>
      </c>
      <c r="C18" s="53" t="s">
        <v>1227</v>
      </c>
    </row>
    <row r="19" spans="1:3">
      <c r="A19" s="52">
        <v>180240</v>
      </c>
      <c r="B19" s="53" t="s">
        <v>514</v>
      </c>
      <c r="C19" s="53" t="s">
        <v>1227</v>
      </c>
    </row>
    <row r="20" spans="1:3">
      <c r="A20" s="52">
        <v>180260</v>
      </c>
      <c r="B20" s="53" t="s">
        <v>515</v>
      </c>
      <c r="C20" s="53" t="s">
        <v>1227</v>
      </c>
    </row>
    <row r="21" spans="1:3">
      <c r="A21" s="52">
        <v>180265</v>
      </c>
      <c r="B21" s="53" t="s">
        <v>516</v>
      </c>
      <c r="C21" s="53" t="s">
        <v>1227</v>
      </c>
    </row>
    <row r="22" spans="1:3">
      <c r="A22" s="52">
        <v>180270</v>
      </c>
      <c r="B22" s="53" t="s">
        <v>517</v>
      </c>
      <c r="C22" s="53" t="s">
        <v>1227</v>
      </c>
    </row>
    <row r="23" spans="1:3">
      <c r="A23" s="52">
        <v>180275</v>
      </c>
      <c r="B23" s="53" t="s">
        <v>518</v>
      </c>
      <c r="C23" s="53" t="s">
        <v>1227</v>
      </c>
    </row>
    <row r="24" spans="1:3">
      <c r="A24" s="52">
        <v>180280</v>
      </c>
      <c r="B24" s="53" t="s">
        <v>519</v>
      </c>
      <c r="C24" s="53" t="s">
        <v>1227</v>
      </c>
    </row>
    <row r="25" spans="1:3">
      <c r="A25" s="52">
        <v>180285</v>
      </c>
      <c r="B25" s="53" t="s">
        <v>520</v>
      </c>
      <c r="C25" s="53" t="s">
        <v>1227</v>
      </c>
    </row>
    <row r="26" spans="1:3">
      <c r="A26" s="52">
        <v>180300</v>
      </c>
      <c r="B26" s="53" t="s">
        <v>1308</v>
      </c>
      <c r="C26" s="53" t="s">
        <v>1227</v>
      </c>
    </row>
    <row r="27" spans="1:3">
      <c r="A27" s="52">
        <v>180301</v>
      </c>
      <c r="B27" s="53" t="s">
        <v>1309</v>
      </c>
      <c r="C27" s="53" t="s">
        <v>1227</v>
      </c>
    </row>
    <row r="28" spans="1:3">
      <c r="A28" s="52">
        <v>180305</v>
      </c>
      <c r="B28" s="53" t="s">
        <v>2076</v>
      </c>
      <c r="C28" s="53" t="s">
        <v>1227</v>
      </c>
    </row>
    <row r="29" spans="1:3">
      <c r="A29" s="52">
        <v>180350</v>
      </c>
      <c r="B29" s="53" t="s">
        <v>521</v>
      </c>
      <c r="C29" s="53" t="s">
        <v>1227</v>
      </c>
    </row>
    <row r="30" spans="1:3">
      <c r="A30" s="52">
        <v>180351</v>
      </c>
      <c r="B30" s="53" t="s">
        <v>1310</v>
      </c>
      <c r="C30" s="53" t="s">
        <v>1227</v>
      </c>
    </row>
    <row r="31" spans="1:3">
      <c r="A31" s="52">
        <v>199990</v>
      </c>
      <c r="B31" s="53" t="s">
        <v>1311</v>
      </c>
      <c r="C31" s="53" t="s">
        <v>1227</v>
      </c>
    </row>
    <row r="32" spans="1:3">
      <c r="A32" s="52">
        <v>400001</v>
      </c>
      <c r="B32" s="53" t="s">
        <v>1702</v>
      </c>
      <c r="C32" s="53" t="s">
        <v>1227</v>
      </c>
    </row>
    <row r="33" spans="1:3">
      <c r="A33" s="52">
        <v>400002</v>
      </c>
      <c r="B33" s="53" t="s">
        <v>1703</v>
      </c>
      <c r="C33" s="53" t="s">
        <v>1227</v>
      </c>
    </row>
    <row r="34" spans="1:3">
      <c r="A34" s="52">
        <v>400003</v>
      </c>
      <c r="B34" s="53" t="s">
        <v>1704</v>
      </c>
      <c r="C34" s="53" t="s">
        <v>1227</v>
      </c>
    </row>
    <row r="35" spans="1:3">
      <c r="A35" s="52">
        <v>400004</v>
      </c>
      <c r="B35" s="53" t="s">
        <v>1705</v>
      </c>
      <c r="C35" s="53" t="s">
        <v>1227</v>
      </c>
    </row>
    <row r="36" spans="1:3">
      <c r="A36" s="52">
        <v>401005</v>
      </c>
      <c r="B36" s="53" t="s">
        <v>550</v>
      </c>
      <c r="C36" s="53" t="s">
        <v>1227</v>
      </c>
    </row>
    <row r="37" spans="1:3">
      <c r="A37" s="52">
        <v>401010</v>
      </c>
      <c r="B37" s="53" t="s">
        <v>553</v>
      </c>
      <c r="C37" s="53" t="s">
        <v>1227</v>
      </c>
    </row>
    <row r="38" spans="1:3">
      <c r="A38" s="52">
        <v>401015</v>
      </c>
      <c r="B38" s="53" t="s">
        <v>554</v>
      </c>
      <c r="C38" s="53" t="s">
        <v>1227</v>
      </c>
    </row>
    <row r="39" spans="1:3">
      <c r="A39" s="52">
        <v>401020</v>
      </c>
      <c r="B39" s="53" t="s">
        <v>1361</v>
      </c>
      <c r="C39" s="53" t="s">
        <v>1065</v>
      </c>
    </row>
    <row r="40" spans="1:3">
      <c r="A40" s="52">
        <v>401025</v>
      </c>
      <c r="B40" s="53" t="s">
        <v>1361</v>
      </c>
      <c r="C40" s="53" t="s">
        <v>1066</v>
      </c>
    </row>
    <row r="41" spans="1:3">
      <c r="A41" s="52">
        <v>401030</v>
      </c>
      <c r="B41" s="53" t="s">
        <v>557</v>
      </c>
      <c r="C41" s="53" t="s">
        <v>1227</v>
      </c>
    </row>
    <row r="42" spans="1:3">
      <c r="A42" s="52">
        <v>401035</v>
      </c>
      <c r="B42" s="53" t="s">
        <v>584</v>
      </c>
      <c r="C42" s="53" t="s">
        <v>1227</v>
      </c>
    </row>
    <row r="43" spans="1:3">
      <c r="A43" s="52">
        <v>401050</v>
      </c>
      <c r="B43" s="53" t="s">
        <v>580</v>
      </c>
      <c r="C43" s="53" t="s">
        <v>1227</v>
      </c>
    </row>
    <row r="44" spans="1:3">
      <c r="A44" s="52">
        <v>401055</v>
      </c>
      <c r="B44" s="53" t="s">
        <v>581</v>
      </c>
      <c r="C44" s="53" t="s">
        <v>1227</v>
      </c>
    </row>
    <row r="45" spans="1:3">
      <c r="A45" s="52">
        <v>402005</v>
      </c>
      <c r="B45" s="53" t="s">
        <v>558</v>
      </c>
      <c r="C45" s="53" t="s">
        <v>1227</v>
      </c>
    </row>
    <row r="46" spans="1:3">
      <c r="A46" s="52">
        <v>402010</v>
      </c>
      <c r="B46" s="53" t="s">
        <v>1197</v>
      </c>
      <c r="C46" s="53" t="s">
        <v>1227</v>
      </c>
    </row>
    <row r="47" spans="1:3">
      <c r="A47" s="52">
        <v>402015</v>
      </c>
      <c r="B47" s="53" t="s">
        <v>560</v>
      </c>
      <c r="C47" s="53" t="s">
        <v>1227</v>
      </c>
    </row>
    <row r="48" spans="1:3">
      <c r="A48" s="52">
        <v>402020</v>
      </c>
      <c r="B48" s="53" t="s">
        <v>574</v>
      </c>
      <c r="C48" s="53" t="s">
        <v>1227</v>
      </c>
    </row>
    <row r="49" spans="1:3">
      <c r="A49" s="52">
        <v>402025</v>
      </c>
      <c r="B49" s="53" t="s">
        <v>1228</v>
      </c>
      <c r="C49" s="53" t="s">
        <v>562</v>
      </c>
    </row>
    <row r="50" spans="1:3">
      <c r="A50" s="52">
        <v>402030</v>
      </c>
      <c r="B50" s="53" t="s">
        <v>563</v>
      </c>
      <c r="C50" s="53" t="s">
        <v>1227</v>
      </c>
    </row>
    <row r="51" spans="1:3">
      <c r="A51" s="52">
        <v>402035</v>
      </c>
      <c r="B51" s="53" t="s">
        <v>1361</v>
      </c>
      <c r="C51" s="53" t="s">
        <v>1067</v>
      </c>
    </row>
    <row r="52" spans="1:3">
      <c r="A52" s="52">
        <v>402040</v>
      </c>
      <c r="B52" s="53" t="s">
        <v>566</v>
      </c>
      <c r="C52" s="53" t="s">
        <v>1227</v>
      </c>
    </row>
    <row r="53" spans="1:3">
      <c r="A53" s="52">
        <v>402045</v>
      </c>
      <c r="B53" s="53" t="s">
        <v>1228</v>
      </c>
      <c r="C53" s="53" t="s">
        <v>567</v>
      </c>
    </row>
    <row r="54" spans="1:3">
      <c r="A54" s="52">
        <v>402050</v>
      </c>
      <c r="B54" s="53" t="s">
        <v>568</v>
      </c>
      <c r="C54" s="53" t="s">
        <v>1227</v>
      </c>
    </row>
    <row r="55" spans="1:3">
      <c r="A55" s="52">
        <v>402055</v>
      </c>
      <c r="B55" s="53" t="s">
        <v>569</v>
      </c>
      <c r="C55" s="53" t="s">
        <v>1227</v>
      </c>
    </row>
    <row r="56" spans="1:3">
      <c r="A56" s="52">
        <v>402060</v>
      </c>
      <c r="B56" s="53" t="s">
        <v>1198</v>
      </c>
      <c r="C56" s="53" t="s">
        <v>1227</v>
      </c>
    </row>
    <row r="57" spans="1:3">
      <c r="A57" s="52">
        <v>402065</v>
      </c>
      <c r="B57" s="53" t="s">
        <v>199</v>
      </c>
      <c r="C57" s="53" t="s">
        <v>1227</v>
      </c>
    </row>
    <row r="58" spans="1:3">
      <c r="A58" s="52">
        <v>402070</v>
      </c>
      <c r="B58" s="53" t="s">
        <v>1228</v>
      </c>
      <c r="C58" s="53" t="s">
        <v>201</v>
      </c>
    </row>
    <row r="59" spans="1:3">
      <c r="A59" s="52">
        <v>402075</v>
      </c>
      <c r="B59" s="53" t="s">
        <v>582</v>
      </c>
      <c r="C59" s="53" t="s">
        <v>1227</v>
      </c>
    </row>
    <row r="60" spans="1:3">
      <c r="A60" s="52">
        <v>402080</v>
      </c>
      <c r="B60" s="53" t="s">
        <v>583</v>
      </c>
      <c r="C60" s="53" t="s">
        <v>1227</v>
      </c>
    </row>
    <row r="61" spans="1:3">
      <c r="A61" s="52">
        <v>403005</v>
      </c>
      <c r="B61" s="53" t="s">
        <v>552</v>
      </c>
      <c r="C61" s="53" t="s">
        <v>1227</v>
      </c>
    </row>
    <row r="62" spans="1:3">
      <c r="A62" s="52">
        <v>403010</v>
      </c>
      <c r="B62" s="53" t="s">
        <v>551</v>
      </c>
      <c r="C62" s="53" t="s">
        <v>1227</v>
      </c>
    </row>
    <row r="63" spans="1:3">
      <c r="A63" s="52">
        <v>403015</v>
      </c>
      <c r="B63" s="53" t="s">
        <v>555</v>
      </c>
      <c r="C63" s="53" t="s">
        <v>1227</v>
      </c>
    </row>
    <row r="64" spans="1:3">
      <c r="A64" s="52">
        <v>403020</v>
      </c>
      <c r="B64" s="53" t="s">
        <v>1229</v>
      </c>
      <c r="C64" s="53" t="s">
        <v>194</v>
      </c>
    </row>
    <row r="65" spans="1:3">
      <c r="A65" s="52">
        <v>403025</v>
      </c>
      <c r="B65" s="53" t="s">
        <v>1229</v>
      </c>
      <c r="C65" s="53" t="s">
        <v>195</v>
      </c>
    </row>
    <row r="66" spans="1:3">
      <c r="A66" s="52">
        <v>403030</v>
      </c>
      <c r="B66" s="53" t="s">
        <v>1361</v>
      </c>
      <c r="C66" s="53" t="s">
        <v>556</v>
      </c>
    </row>
    <row r="67" spans="1:3">
      <c r="A67" s="52">
        <v>403035</v>
      </c>
      <c r="B67" s="53" t="s">
        <v>585</v>
      </c>
      <c r="C67" s="53" t="s">
        <v>1227</v>
      </c>
    </row>
    <row r="68" spans="1:3">
      <c r="A68" s="52">
        <v>403040</v>
      </c>
      <c r="B68" s="53" t="s">
        <v>1229</v>
      </c>
      <c r="C68" s="53" t="s">
        <v>572</v>
      </c>
    </row>
    <row r="69" spans="1:3">
      <c r="A69" s="52">
        <v>404010</v>
      </c>
      <c r="B69" s="113" t="s">
        <v>1199</v>
      </c>
      <c r="C69" s="53" t="s">
        <v>1227</v>
      </c>
    </row>
    <row r="70" spans="1:3">
      <c r="A70" s="52">
        <v>404015</v>
      </c>
      <c r="B70" s="53" t="s">
        <v>559</v>
      </c>
      <c r="C70" s="53" t="s">
        <v>1227</v>
      </c>
    </row>
    <row r="71" spans="1:3">
      <c r="A71" s="52">
        <v>404025</v>
      </c>
      <c r="B71" s="53" t="s">
        <v>565</v>
      </c>
      <c r="C71" s="53" t="s">
        <v>1227</v>
      </c>
    </row>
    <row r="72" spans="1:3">
      <c r="A72" s="52">
        <v>404030</v>
      </c>
      <c r="B72" s="53" t="s">
        <v>2184</v>
      </c>
      <c r="C72" s="53" t="s">
        <v>564</v>
      </c>
    </row>
    <row r="73" spans="1:3">
      <c r="A73" s="52">
        <v>404040</v>
      </c>
      <c r="B73" s="53" t="s">
        <v>2077</v>
      </c>
      <c r="C73" s="53" t="s">
        <v>1227</v>
      </c>
    </row>
    <row r="74" spans="1:3">
      <c r="A74" s="52">
        <v>404050</v>
      </c>
      <c r="B74" s="53" t="s">
        <v>570</v>
      </c>
      <c r="C74" s="53" t="s">
        <v>1227</v>
      </c>
    </row>
    <row r="75" spans="1:3">
      <c r="A75" s="52">
        <v>404060</v>
      </c>
      <c r="B75" s="53" t="s">
        <v>573</v>
      </c>
      <c r="C75" s="53" t="s">
        <v>1227</v>
      </c>
    </row>
    <row r="76" spans="1:3">
      <c r="A76" s="52">
        <v>404070</v>
      </c>
      <c r="B76" s="53" t="s">
        <v>561</v>
      </c>
      <c r="C76" s="53" t="s">
        <v>1227</v>
      </c>
    </row>
    <row r="77" spans="1:3">
      <c r="A77" s="52">
        <v>404075</v>
      </c>
      <c r="B77" s="53" t="s">
        <v>1362</v>
      </c>
      <c r="C77" s="53" t="s">
        <v>1227</v>
      </c>
    </row>
    <row r="78" spans="1:3">
      <c r="A78" s="52">
        <v>409005</v>
      </c>
      <c r="B78" s="53" t="s">
        <v>1068</v>
      </c>
      <c r="C78" s="53" t="s">
        <v>1227</v>
      </c>
    </row>
    <row r="79" spans="1:3">
      <c r="A79" s="52">
        <v>409050</v>
      </c>
      <c r="B79" s="53" t="s">
        <v>571</v>
      </c>
      <c r="C79" s="53" t="s">
        <v>1227</v>
      </c>
    </row>
    <row r="80" spans="1:3">
      <c r="A80" s="52">
        <v>420005</v>
      </c>
      <c r="B80" s="53" t="s">
        <v>1069</v>
      </c>
      <c r="C80" s="53" t="s">
        <v>1227</v>
      </c>
    </row>
    <row r="81" spans="1:3">
      <c r="A81" s="52">
        <v>420010</v>
      </c>
      <c r="B81" s="53" t="s">
        <v>1070</v>
      </c>
      <c r="C81" s="53" t="s">
        <v>1227</v>
      </c>
    </row>
    <row r="82" spans="1:3">
      <c r="A82" s="52">
        <v>420015</v>
      </c>
      <c r="B82" s="53" t="s">
        <v>1506</v>
      </c>
      <c r="C82" s="53" t="s">
        <v>1227</v>
      </c>
    </row>
    <row r="83" spans="1:3">
      <c r="A83" s="52">
        <v>420105</v>
      </c>
      <c r="B83" s="53" t="s">
        <v>1071</v>
      </c>
      <c r="C83" s="53" t="s">
        <v>1227</v>
      </c>
    </row>
    <row r="84" spans="1:3">
      <c r="A84" s="52">
        <v>425305</v>
      </c>
      <c r="B84" s="53" t="s">
        <v>1072</v>
      </c>
      <c r="C84" s="53" t="s">
        <v>1227</v>
      </c>
    </row>
    <row r="85" spans="1:3">
      <c r="A85" s="52">
        <v>425310</v>
      </c>
      <c r="B85" s="53" t="s">
        <v>1073</v>
      </c>
      <c r="C85" s="53" t="s">
        <v>1227</v>
      </c>
    </row>
    <row r="86" spans="1:3">
      <c r="A86" s="52">
        <v>425315</v>
      </c>
      <c r="B86" s="53" t="s">
        <v>1074</v>
      </c>
      <c r="C86" s="53" t="s">
        <v>1227</v>
      </c>
    </row>
    <row r="87" spans="1:3">
      <c r="A87" s="52">
        <v>425320</v>
      </c>
      <c r="B87" s="53" t="s">
        <v>1075</v>
      </c>
      <c r="C87" s="53" t="s">
        <v>1227</v>
      </c>
    </row>
    <row r="88" spans="1:3">
      <c r="A88" s="52">
        <v>425325</v>
      </c>
      <c r="B88" s="53" t="s">
        <v>1076</v>
      </c>
      <c r="C88" s="53" t="s">
        <v>1227</v>
      </c>
    </row>
    <row r="89" spans="1:3">
      <c r="A89" s="52">
        <v>430110</v>
      </c>
      <c r="B89" s="53" t="s">
        <v>1077</v>
      </c>
      <c r="C89" s="53" t="s">
        <v>1227</v>
      </c>
    </row>
    <row r="90" spans="1:3">
      <c r="A90" s="52">
        <v>430305</v>
      </c>
      <c r="B90" s="53" t="s">
        <v>1078</v>
      </c>
      <c r="C90" s="53" t="s">
        <v>1227</v>
      </c>
    </row>
    <row r="91" spans="1:3">
      <c r="A91" s="52">
        <v>430405</v>
      </c>
      <c r="B91" s="53" t="s">
        <v>1079</v>
      </c>
      <c r="C91" s="53" t="s">
        <v>1227</v>
      </c>
    </row>
    <row r="92" spans="1:3">
      <c r="A92" s="52">
        <v>430505</v>
      </c>
      <c r="B92" s="53" t="s">
        <v>1080</v>
      </c>
      <c r="C92" s="53" t="s">
        <v>1227</v>
      </c>
    </row>
    <row r="93" spans="1:3">
      <c r="A93" s="52">
        <v>430605</v>
      </c>
      <c r="B93" s="53" t="s">
        <v>1081</v>
      </c>
      <c r="C93" s="53" t="s">
        <v>1227</v>
      </c>
    </row>
    <row r="94" spans="1:3">
      <c r="A94" s="52">
        <v>440005</v>
      </c>
      <c r="B94" s="53" t="s">
        <v>203</v>
      </c>
      <c r="C94" s="53" t="s">
        <v>1227</v>
      </c>
    </row>
    <row r="95" spans="1:3">
      <c r="A95" s="52">
        <v>440010</v>
      </c>
      <c r="B95" s="53" t="s">
        <v>1082</v>
      </c>
      <c r="C95" s="53" t="s">
        <v>1227</v>
      </c>
    </row>
    <row r="96" spans="1:3">
      <c r="A96" s="52">
        <v>440505</v>
      </c>
      <c r="B96" s="53" t="s">
        <v>1083</v>
      </c>
      <c r="C96" s="53" t="s">
        <v>1227</v>
      </c>
    </row>
    <row r="97" spans="1:3">
      <c r="A97" s="52">
        <v>450005</v>
      </c>
      <c r="B97" s="53" t="s">
        <v>196</v>
      </c>
      <c r="C97" s="53" t="s">
        <v>1227</v>
      </c>
    </row>
    <row r="98" spans="1:3">
      <c r="A98" s="52">
        <v>450010</v>
      </c>
      <c r="B98" s="53" t="s">
        <v>1084</v>
      </c>
      <c r="C98" s="53" t="s">
        <v>1227</v>
      </c>
    </row>
    <row r="99" spans="1:3">
      <c r="A99" s="52">
        <v>450015</v>
      </c>
      <c r="B99" s="53" t="s">
        <v>1230</v>
      </c>
      <c r="C99" s="53" t="s">
        <v>575</v>
      </c>
    </row>
    <row r="100" spans="1:3">
      <c r="A100" s="52">
        <v>450020</v>
      </c>
      <c r="B100" s="53" t="s">
        <v>1230</v>
      </c>
      <c r="C100" s="53" t="s">
        <v>576</v>
      </c>
    </row>
    <row r="101" spans="1:3">
      <c r="A101" s="52">
        <v>450025</v>
      </c>
      <c r="B101" s="114" t="s">
        <v>1361</v>
      </c>
      <c r="C101" s="53" t="s">
        <v>200</v>
      </c>
    </row>
    <row r="102" spans="1:3">
      <c r="A102" s="52">
        <v>450030</v>
      </c>
      <c r="B102" s="53" t="s">
        <v>579</v>
      </c>
      <c r="C102" s="53" t="s">
        <v>1227</v>
      </c>
    </row>
    <row r="103" spans="1:3">
      <c r="A103" s="52">
        <v>450035</v>
      </c>
      <c r="B103" s="53" t="s">
        <v>213</v>
      </c>
      <c r="C103" s="53" t="s">
        <v>1227</v>
      </c>
    </row>
    <row r="104" spans="1:3">
      <c r="A104" s="52">
        <v>450040</v>
      </c>
      <c r="B104" s="53" t="s">
        <v>522</v>
      </c>
      <c r="C104" s="53" t="s">
        <v>1227</v>
      </c>
    </row>
    <row r="105" spans="1:3">
      <c r="A105" s="52">
        <v>450045</v>
      </c>
      <c r="B105" s="53" t="s">
        <v>2175</v>
      </c>
      <c r="C105" s="53" t="s">
        <v>1227</v>
      </c>
    </row>
    <row r="106" spans="1:3">
      <c r="A106" s="52">
        <v>450050</v>
      </c>
      <c r="B106" s="53" t="s">
        <v>1231</v>
      </c>
      <c r="C106" s="53" t="s">
        <v>595</v>
      </c>
    </row>
    <row r="107" spans="1:3">
      <c r="A107" s="52">
        <v>450055</v>
      </c>
      <c r="B107" s="53" t="s">
        <v>1231</v>
      </c>
      <c r="C107" s="53" t="s">
        <v>596</v>
      </c>
    </row>
    <row r="108" spans="1:3">
      <c r="A108" s="52">
        <v>450060</v>
      </c>
      <c r="B108" s="53" t="s">
        <v>1231</v>
      </c>
      <c r="C108" s="53" t="s">
        <v>597</v>
      </c>
    </row>
    <row r="109" spans="1:3">
      <c r="A109" s="52">
        <v>450065</v>
      </c>
      <c r="B109" s="53" t="s">
        <v>214</v>
      </c>
      <c r="C109" s="53" t="s">
        <v>1227</v>
      </c>
    </row>
    <row r="110" spans="1:3">
      <c r="A110" s="52">
        <v>450070</v>
      </c>
      <c r="B110" s="53" t="s">
        <v>1361</v>
      </c>
      <c r="C110" s="53" t="s">
        <v>1085</v>
      </c>
    </row>
    <row r="111" spans="1:3">
      <c r="A111" s="52">
        <v>450075</v>
      </c>
      <c r="B111" s="53" t="s">
        <v>215</v>
      </c>
      <c r="C111" s="53" t="s">
        <v>1227</v>
      </c>
    </row>
    <row r="112" spans="1:3">
      <c r="A112" s="52">
        <v>450080</v>
      </c>
      <c r="B112" s="53" t="s">
        <v>1361</v>
      </c>
      <c r="C112" s="53" t="s">
        <v>1086</v>
      </c>
    </row>
    <row r="113" spans="1:3">
      <c r="A113" s="52">
        <v>450085</v>
      </c>
      <c r="B113" s="53" t="s">
        <v>221</v>
      </c>
      <c r="C113" s="53" t="s">
        <v>1227</v>
      </c>
    </row>
    <row r="114" spans="1:3">
      <c r="A114" s="52">
        <v>450090</v>
      </c>
      <c r="B114" s="113" t="s">
        <v>1232</v>
      </c>
      <c r="C114" s="53" t="s">
        <v>216</v>
      </c>
    </row>
    <row r="115" spans="1:3">
      <c r="A115" s="52">
        <v>450095</v>
      </c>
      <c r="B115" s="53" t="s">
        <v>218</v>
      </c>
      <c r="C115" s="53" t="s">
        <v>1227</v>
      </c>
    </row>
    <row r="116" spans="1:3">
      <c r="A116" s="52">
        <v>450100</v>
      </c>
      <c r="B116" s="53" t="s">
        <v>219</v>
      </c>
      <c r="C116" s="53" t="s">
        <v>1227</v>
      </c>
    </row>
    <row r="117" spans="1:3">
      <c r="A117" s="52">
        <v>450105</v>
      </c>
      <c r="B117" s="53" t="s">
        <v>1361</v>
      </c>
      <c r="C117" s="53" t="s">
        <v>220</v>
      </c>
    </row>
    <row r="118" spans="1:3">
      <c r="A118" s="52">
        <v>450110</v>
      </c>
      <c r="B118" s="53" t="s">
        <v>598</v>
      </c>
      <c r="C118" s="53" t="s">
        <v>1227</v>
      </c>
    </row>
    <row r="119" spans="1:3">
      <c r="A119" s="52">
        <v>450115</v>
      </c>
      <c r="B119" s="53" t="s">
        <v>222</v>
      </c>
      <c r="C119" s="53" t="s">
        <v>1227</v>
      </c>
    </row>
    <row r="120" spans="1:3">
      <c r="A120" s="52">
        <v>450120</v>
      </c>
      <c r="B120" s="53" t="s">
        <v>1087</v>
      </c>
      <c r="C120" s="53" t="s">
        <v>1227</v>
      </c>
    </row>
    <row r="121" spans="1:3">
      <c r="A121" s="52">
        <v>460005</v>
      </c>
      <c r="B121" s="53" t="s">
        <v>212</v>
      </c>
      <c r="C121" s="53" t="s">
        <v>1227</v>
      </c>
    </row>
    <row r="122" spans="1:3">
      <c r="A122" s="52">
        <v>460010</v>
      </c>
      <c r="B122" s="53" t="s">
        <v>548</v>
      </c>
      <c r="C122" s="53" t="s">
        <v>1227</v>
      </c>
    </row>
    <row r="123" spans="1:3">
      <c r="A123" s="52">
        <v>460015</v>
      </c>
      <c r="B123" s="53" t="s">
        <v>1088</v>
      </c>
      <c r="C123" s="53" t="s">
        <v>1227</v>
      </c>
    </row>
    <row r="124" spans="1:3">
      <c r="A124" s="52">
        <v>460020</v>
      </c>
      <c r="B124" s="53" t="s">
        <v>599</v>
      </c>
      <c r="C124" s="53" t="s">
        <v>1227</v>
      </c>
    </row>
    <row r="125" spans="1:3">
      <c r="A125" s="52">
        <v>460025</v>
      </c>
      <c r="B125" s="53" t="s">
        <v>208</v>
      </c>
      <c r="C125" s="53" t="s">
        <v>1227</v>
      </c>
    </row>
    <row r="126" spans="1:3">
      <c r="A126" s="52">
        <v>460030</v>
      </c>
      <c r="B126" s="53" t="s">
        <v>1233</v>
      </c>
      <c r="C126" s="53" t="s">
        <v>593</v>
      </c>
    </row>
    <row r="127" spans="1:3">
      <c r="A127" s="52">
        <v>460035</v>
      </c>
      <c r="B127" s="53" t="s">
        <v>1233</v>
      </c>
      <c r="C127" s="53" t="s">
        <v>211</v>
      </c>
    </row>
    <row r="128" spans="1:3">
      <c r="A128" s="52">
        <v>460040</v>
      </c>
      <c r="B128" s="53" t="s">
        <v>1234</v>
      </c>
      <c r="C128" s="53" t="s">
        <v>1089</v>
      </c>
    </row>
    <row r="129" spans="1:3">
      <c r="A129" s="52">
        <v>460045</v>
      </c>
      <c r="B129" s="53" t="s">
        <v>1361</v>
      </c>
      <c r="C129" s="53" t="s">
        <v>1090</v>
      </c>
    </row>
    <row r="130" spans="1:3">
      <c r="A130" s="52">
        <v>460050</v>
      </c>
      <c r="B130" s="53" t="s">
        <v>1496</v>
      </c>
      <c r="C130" s="53" t="s">
        <v>1227</v>
      </c>
    </row>
    <row r="131" spans="1:3">
      <c r="A131" s="52">
        <v>460055</v>
      </c>
      <c r="B131" s="53" t="s">
        <v>1497</v>
      </c>
      <c r="C131" s="53" t="s">
        <v>1227</v>
      </c>
    </row>
    <row r="132" spans="1:3">
      <c r="A132" s="52">
        <v>460060</v>
      </c>
      <c r="B132" s="53" t="s">
        <v>1498</v>
      </c>
      <c r="C132" s="53" t="s">
        <v>1227</v>
      </c>
    </row>
    <row r="133" spans="1:3">
      <c r="A133" s="52">
        <v>460505</v>
      </c>
      <c r="B133" s="53" t="s">
        <v>598</v>
      </c>
      <c r="C133" s="53" t="s">
        <v>1227</v>
      </c>
    </row>
    <row r="134" spans="1:3">
      <c r="A134" s="52">
        <v>460510</v>
      </c>
      <c r="B134" s="53" t="s">
        <v>222</v>
      </c>
      <c r="C134" s="53" t="s">
        <v>1227</v>
      </c>
    </row>
    <row r="135" spans="1:3">
      <c r="A135" s="52">
        <v>461005</v>
      </c>
      <c r="B135" s="53" t="s">
        <v>594</v>
      </c>
      <c r="C135" s="53" t="s">
        <v>1227</v>
      </c>
    </row>
    <row r="136" spans="1:3">
      <c r="A136" s="52">
        <v>461010</v>
      </c>
      <c r="B136" s="53" t="s">
        <v>1235</v>
      </c>
      <c r="C136" s="53" t="s">
        <v>217</v>
      </c>
    </row>
    <row r="137" spans="1:3">
      <c r="A137" s="52">
        <v>461015</v>
      </c>
      <c r="B137" s="113" t="s">
        <v>1200</v>
      </c>
      <c r="C137" s="53" t="s">
        <v>1227</v>
      </c>
    </row>
    <row r="138" spans="1:3">
      <c r="A138" s="52">
        <v>461020</v>
      </c>
      <c r="B138" s="53" t="s">
        <v>1361</v>
      </c>
      <c r="C138" s="53" t="s">
        <v>1091</v>
      </c>
    </row>
    <row r="139" spans="1:3">
      <c r="A139" s="52">
        <v>461025</v>
      </c>
      <c r="B139" s="53" t="s">
        <v>2176</v>
      </c>
      <c r="C139" s="53" t="s">
        <v>1227</v>
      </c>
    </row>
    <row r="140" spans="1:3">
      <c r="A140" s="52">
        <v>461105</v>
      </c>
      <c r="B140" s="53" t="s">
        <v>1361</v>
      </c>
      <c r="C140" s="53" t="s">
        <v>202</v>
      </c>
    </row>
    <row r="141" spans="1:3">
      <c r="A141" s="52">
        <v>461110</v>
      </c>
      <c r="B141" s="53" t="s">
        <v>1236</v>
      </c>
      <c r="C141" s="53" t="s">
        <v>577</v>
      </c>
    </row>
    <row r="142" spans="1:3">
      <c r="A142" s="52">
        <v>461115</v>
      </c>
      <c r="B142" s="53" t="s">
        <v>1236</v>
      </c>
      <c r="C142" s="53" t="s">
        <v>578</v>
      </c>
    </row>
    <row r="143" spans="1:3">
      <c r="A143" s="52">
        <v>462005</v>
      </c>
      <c r="B143" s="53" t="s">
        <v>1651</v>
      </c>
      <c r="C143" s="53" t="s">
        <v>1227</v>
      </c>
    </row>
    <row r="144" spans="1:3">
      <c r="A144" s="52">
        <v>463005</v>
      </c>
      <c r="B144" s="53" t="s">
        <v>1092</v>
      </c>
      <c r="C144" s="53" t="s">
        <v>1227</v>
      </c>
    </row>
    <row r="145" spans="1:3">
      <c r="A145" s="52">
        <v>463010</v>
      </c>
      <c r="B145" s="53" t="s">
        <v>204</v>
      </c>
      <c r="C145" s="53" t="s">
        <v>1227</v>
      </c>
    </row>
    <row r="146" spans="1:3">
      <c r="A146" s="52">
        <v>463015</v>
      </c>
      <c r="B146" s="53" t="s">
        <v>1593</v>
      </c>
      <c r="C146" s="53" t="s">
        <v>1227</v>
      </c>
    </row>
    <row r="147" spans="1:3">
      <c r="A147" s="52">
        <v>463105</v>
      </c>
      <c r="B147" s="53" t="s">
        <v>586</v>
      </c>
      <c r="C147" s="53" t="s">
        <v>1227</v>
      </c>
    </row>
    <row r="148" spans="1:3">
      <c r="A148" s="52">
        <v>463110</v>
      </c>
      <c r="B148" s="53" t="s">
        <v>210</v>
      </c>
      <c r="C148" s="53" t="s">
        <v>1227</v>
      </c>
    </row>
    <row r="149" spans="1:3">
      <c r="A149" s="52">
        <v>463115</v>
      </c>
      <c r="B149" s="53" t="s">
        <v>209</v>
      </c>
      <c r="C149" s="53" t="s">
        <v>1227</v>
      </c>
    </row>
    <row r="150" spans="1:3">
      <c r="A150" s="52">
        <v>463605</v>
      </c>
      <c r="B150" s="53" t="s">
        <v>2009</v>
      </c>
      <c r="C150" s="53" t="s">
        <v>1227</v>
      </c>
    </row>
    <row r="151" spans="1:3">
      <c r="A151" s="52">
        <v>463610</v>
      </c>
      <c r="B151" s="53" t="s">
        <v>589</v>
      </c>
      <c r="C151" s="53" t="s">
        <v>1227</v>
      </c>
    </row>
    <row r="152" spans="1:3">
      <c r="A152" s="52">
        <v>463615</v>
      </c>
      <c r="B152" s="53" t="s">
        <v>206</v>
      </c>
      <c r="C152" s="53" t="s">
        <v>1227</v>
      </c>
    </row>
    <row r="153" spans="1:3">
      <c r="A153" s="52">
        <v>463620</v>
      </c>
      <c r="B153" s="53" t="s">
        <v>590</v>
      </c>
      <c r="C153" s="53" t="s">
        <v>1227</v>
      </c>
    </row>
    <row r="154" spans="1:3">
      <c r="A154" s="52">
        <v>463625</v>
      </c>
      <c r="B154" s="53" t="s">
        <v>591</v>
      </c>
      <c r="C154" s="53" t="s">
        <v>1227</v>
      </c>
    </row>
    <row r="155" spans="1:3">
      <c r="A155" s="52">
        <v>463630</v>
      </c>
      <c r="B155" s="53" t="s">
        <v>207</v>
      </c>
      <c r="C155" s="53" t="s">
        <v>1227</v>
      </c>
    </row>
    <row r="156" spans="1:3">
      <c r="A156" s="52">
        <v>463635</v>
      </c>
      <c r="B156" s="53" t="s">
        <v>592</v>
      </c>
      <c r="C156" s="53" t="s">
        <v>1227</v>
      </c>
    </row>
    <row r="157" spans="1:3">
      <c r="A157" s="52">
        <v>463640</v>
      </c>
      <c r="B157" s="53" t="s">
        <v>1093</v>
      </c>
      <c r="C157" s="53" t="s">
        <v>1227</v>
      </c>
    </row>
    <row r="158" spans="1:3">
      <c r="A158" s="52">
        <v>463645</v>
      </c>
      <c r="B158" s="53" t="s">
        <v>396</v>
      </c>
      <c r="C158" s="53" t="s">
        <v>1227</v>
      </c>
    </row>
    <row r="159" spans="1:3">
      <c r="A159" s="52">
        <v>463650</v>
      </c>
      <c r="B159" s="53" t="s">
        <v>397</v>
      </c>
      <c r="C159" s="53" t="s">
        <v>1227</v>
      </c>
    </row>
    <row r="160" spans="1:3">
      <c r="A160" s="52">
        <v>463655</v>
      </c>
      <c r="B160" s="53" t="s">
        <v>1201</v>
      </c>
      <c r="C160" s="53" t="s">
        <v>1227</v>
      </c>
    </row>
    <row r="161" spans="1:3">
      <c r="A161" s="52">
        <v>463660</v>
      </c>
      <c r="B161" s="53" t="s">
        <v>2035</v>
      </c>
      <c r="C161" s="53" t="s">
        <v>1227</v>
      </c>
    </row>
    <row r="162" spans="1:3">
      <c r="A162" s="52">
        <v>463905</v>
      </c>
      <c r="B162" s="53" t="s">
        <v>587</v>
      </c>
      <c r="C162" s="53" t="s">
        <v>1227</v>
      </c>
    </row>
    <row r="163" spans="1:3">
      <c r="A163" s="52">
        <v>463910</v>
      </c>
      <c r="B163" s="53" t="s">
        <v>588</v>
      </c>
      <c r="C163" s="53" t="s">
        <v>1227</v>
      </c>
    </row>
    <row r="164" spans="1:3">
      <c r="A164" s="52">
        <v>490005</v>
      </c>
      <c r="B164" s="53" t="s">
        <v>205</v>
      </c>
      <c r="C164" s="53" t="s">
        <v>1227</v>
      </c>
    </row>
    <row r="165" spans="1:3">
      <c r="A165" s="52">
        <v>490010</v>
      </c>
      <c r="B165" s="53" t="s">
        <v>1094</v>
      </c>
      <c r="C165" s="53" t="s">
        <v>1227</v>
      </c>
    </row>
    <row r="166" spans="1:3">
      <c r="A166" s="52">
        <v>490015</v>
      </c>
      <c r="B166" s="53" t="s">
        <v>1202</v>
      </c>
      <c r="C166" s="53" t="s">
        <v>1227</v>
      </c>
    </row>
    <row r="167" spans="1:3">
      <c r="A167" s="52">
        <v>490020</v>
      </c>
      <c r="B167" s="53" t="s">
        <v>1203</v>
      </c>
      <c r="C167" s="53" t="s">
        <v>1227</v>
      </c>
    </row>
    <row r="168" spans="1:3">
      <c r="A168" s="52">
        <v>490100</v>
      </c>
      <c r="B168" s="53" t="s">
        <v>2078</v>
      </c>
      <c r="C168" s="53" t="s">
        <v>1227</v>
      </c>
    </row>
    <row r="169" spans="1:3">
      <c r="A169" s="52">
        <v>490105</v>
      </c>
      <c r="B169" s="53" t="s">
        <v>92</v>
      </c>
      <c r="C169" s="53" t="s">
        <v>1227</v>
      </c>
    </row>
    <row r="170" spans="1:3">
      <c r="A170" s="52">
        <v>490205</v>
      </c>
      <c r="B170" s="53" t="s">
        <v>1522</v>
      </c>
      <c r="C170" s="53" t="s">
        <v>1227</v>
      </c>
    </row>
    <row r="171" spans="1:3">
      <c r="A171" s="52">
        <v>490210</v>
      </c>
      <c r="B171" s="53" t="s">
        <v>1095</v>
      </c>
      <c r="C171" s="53" t="s">
        <v>1227</v>
      </c>
    </row>
    <row r="172" spans="1:3">
      <c r="A172" s="52">
        <v>500001</v>
      </c>
      <c r="B172" s="53" t="s">
        <v>1706</v>
      </c>
      <c r="C172" s="53" t="s">
        <v>1227</v>
      </c>
    </row>
    <row r="173" spans="1:3">
      <c r="A173" s="52">
        <v>500002</v>
      </c>
      <c r="B173" s="53" t="s">
        <v>1707</v>
      </c>
      <c r="C173" s="53" t="s">
        <v>1227</v>
      </c>
    </row>
    <row r="174" spans="1:3">
      <c r="A174" s="52">
        <v>500003</v>
      </c>
      <c r="B174" s="53" t="s">
        <v>1708</v>
      </c>
      <c r="C174" s="53" t="s">
        <v>1227</v>
      </c>
    </row>
    <row r="175" spans="1:3">
      <c r="A175" s="52">
        <v>500004</v>
      </c>
      <c r="B175" s="53" t="s">
        <v>1709</v>
      </c>
      <c r="C175" s="53" t="s">
        <v>1227</v>
      </c>
    </row>
    <row r="176" spans="1:3" ht="14.5">
      <c r="A176" s="52">
        <v>500005</v>
      </c>
      <c r="B176" s="106" t="s">
        <v>1710</v>
      </c>
      <c r="C176" s="53" t="s">
        <v>1227</v>
      </c>
    </row>
    <row r="177" spans="1:3">
      <c r="A177" s="52">
        <v>500006</v>
      </c>
      <c r="B177" s="53" t="s">
        <v>1711</v>
      </c>
      <c r="C177" s="53" t="s">
        <v>1227</v>
      </c>
    </row>
    <row r="178" spans="1:3">
      <c r="A178" s="52">
        <v>500007</v>
      </c>
      <c r="B178" s="53" t="s">
        <v>1712</v>
      </c>
      <c r="C178" s="53" t="s">
        <v>1227</v>
      </c>
    </row>
    <row r="179" spans="1:3">
      <c r="A179" s="52">
        <v>500008</v>
      </c>
      <c r="B179" s="53" t="s">
        <v>1713</v>
      </c>
      <c r="C179" s="53" t="s">
        <v>1227</v>
      </c>
    </row>
    <row r="180" spans="1:3">
      <c r="A180" s="52">
        <v>500009</v>
      </c>
      <c r="B180" s="53" t="s">
        <v>1714</v>
      </c>
      <c r="C180" s="53" t="s">
        <v>1227</v>
      </c>
    </row>
    <row r="181" spans="1:3">
      <c r="A181" s="52">
        <v>500010</v>
      </c>
      <c r="B181" s="53" t="s">
        <v>1715</v>
      </c>
      <c r="C181" s="53" t="s">
        <v>1227</v>
      </c>
    </row>
    <row r="182" spans="1:3">
      <c r="A182" s="52">
        <v>500011</v>
      </c>
      <c r="B182" s="53" t="s">
        <v>1712</v>
      </c>
      <c r="C182" s="53" t="s">
        <v>1227</v>
      </c>
    </row>
    <row r="183" spans="1:3">
      <c r="A183" s="52">
        <v>501105</v>
      </c>
      <c r="B183" s="53" t="s">
        <v>401</v>
      </c>
      <c r="C183" s="87" t="s">
        <v>1227</v>
      </c>
    </row>
    <row r="184" spans="1:3">
      <c r="A184" s="52">
        <v>501110</v>
      </c>
      <c r="B184" s="53" t="s">
        <v>1204</v>
      </c>
      <c r="C184" s="53" t="s">
        <v>1227</v>
      </c>
    </row>
    <row r="185" spans="1:3">
      <c r="A185" s="52">
        <v>501140</v>
      </c>
      <c r="B185" s="53" t="s">
        <v>1205</v>
      </c>
      <c r="C185" s="53" t="s">
        <v>1227</v>
      </c>
    </row>
    <row r="186" spans="1:3">
      <c r="A186" s="52">
        <v>501170</v>
      </c>
      <c r="B186" s="53" t="s">
        <v>1206</v>
      </c>
      <c r="C186" s="53" t="s">
        <v>1227</v>
      </c>
    </row>
    <row r="187" spans="1:3">
      <c r="A187" s="52">
        <v>501180</v>
      </c>
      <c r="B187" s="114" t="s">
        <v>2396</v>
      </c>
      <c r="C187" s="53" t="s">
        <v>1227</v>
      </c>
    </row>
    <row r="188" spans="1:3">
      <c r="A188" s="52">
        <v>501270</v>
      </c>
      <c r="B188" s="53" t="s">
        <v>1096</v>
      </c>
      <c r="C188" s="87" t="s">
        <v>1227</v>
      </c>
    </row>
    <row r="189" spans="1:3">
      <c r="A189" s="52">
        <v>501275</v>
      </c>
      <c r="B189" s="53" t="s">
        <v>402</v>
      </c>
      <c r="C189" s="53" t="s">
        <v>1227</v>
      </c>
    </row>
    <row r="190" spans="1:3">
      <c r="A190" s="52">
        <v>501280</v>
      </c>
      <c r="B190" s="53" t="s">
        <v>1237</v>
      </c>
      <c r="C190" s="87" t="s">
        <v>152</v>
      </c>
    </row>
    <row r="191" spans="1:3">
      <c r="A191" s="52">
        <v>501370</v>
      </c>
      <c r="B191" s="53" t="s">
        <v>1238</v>
      </c>
      <c r="C191" s="53" t="s">
        <v>403</v>
      </c>
    </row>
    <row r="192" spans="1:3">
      <c r="A192" s="52">
        <v>501375</v>
      </c>
      <c r="B192" s="53" t="s">
        <v>1207</v>
      </c>
      <c r="C192" s="53" t="s">
        <v>1227</v>
      </c>
    </row>
    <row r="193" spans="1:3">
      <c r="A193" s="52">
        <v>501380</v>
      </c>
      <c r="B193" s="114" t="s">
        <v>2377</v>
      </c>
      <c r="C193" s="87" t="s">
        <v>1227</v>
      </c>
    </row>
    <row r="194" spans="1:3">
      <c r="A194" s="52">
        <v>501385</v>
      </c>
      <c r="B194" s="53" t="s">
        <v>2380</v>
      </c>
      <c r="C194" s="53" t="s">
        <v>1227</v>
      </c>
    </row>
    <row r="195" spans="1:3">
      <c r="A195" s="52">
        <v>501470</v>
      </c>
      <c r="B195" s="53" t="s">
        <v>404</v>
      </c>
      <c r="C195" s="53" t="s">
        <v>1227</v>
      </c>
    </row>
    <row r="196" spans="1:3">
      <c r="A196" s="52">
        <v>501515</v>
      </c>
      <c r="B196" s="53" t="s">
        <v>2010</v>
      </c>
      <c r="C196" s="53" t="s">
        <v>1227</v>
      </c>
    </row>
    <row r="197" spans="1:3">
      <c r="A197" s="52">
        <v>501570</v>
      </c>
      <c r="B197" s="53" t="s">
        <v>1208</v>
      </c>
      <c r="C197" s="53" t="s">
        <v>1227</v>
      </c>
    </row>
    <row r="198" spans="1:3">
      <c r="A198" s="52">
        <v>501575</v>
      </c>
      <c r="B198" s="53" t="s">
        <v>2124</v>
      </c>
      <c r="C198" s="53" t="s">
        <v>1227</v>
      </c>
    </row>
    <row r="199" spans="1:3">
      <c r="A199" s="52">
        <v>501605</v>
      </c>
      <c r="B199" s="53" t="s">
        <v>1097</v>
      </c>
      <c r="C199" s="53" t="s">
        <v>1227</v>
      </c>
    </row>
    <row r="200" spans="1:3">
      <c r="A200" s="52">
        <v>501610</v>
      </c>
      <c r="B200" s="53" t="s">
        <v>1209</v>
      </c>
      <c r="C200" s="53" t="s">
        <v>1227</v>
      </c>
    </row>
    <row r="201" spans="1:3">
      <c r="A201" s="52">
        <v>501640</v>
      </c>
      <c r="B201" s="53" t="s">
        <v>1210</v>
      </c>
      <c r="C201" s="53" t="s">
        <v>1227</v>
      </c>
    </row>
    <row r="202" spans="1:3">
      <c r="A202" s="52">
        <v>501670</v>
      </c>
      <c r="B202" s="53" t="s">
        <v>1211</v>
      </c>
      <c r="C202" s="53" t="s">
        <v>1227</v>
      </c>
    </row>
    <row r="203" spans="1:3">
      <c r="A203" s="52">
        <v>501705</v>
      </c>
      <c r="B203" s="53" t="s">
        <v>1098</v>
      </c>
      <c r="C203" s="53" t="s">
        <v>1227</v>
      </c>
    </row>
    <row r="204" spans="1:3">
      <c r="A204" s="52">
        <v>501710</v>
      </c>
      <c r="B204" s="53" t="s">
        <v>1212</v>
      </c>
      <c r="C204" s="53" t="s">
        <v>1227</v>
      </c>
    </row>
    <row r="205" spans="1:3">
      <c r="A205" s="52">
        <v>501740</v>
      </c>
      <c r="B205" s="53" t="s">
        <v>1213</v>
      </c>
      <c r="C205" s="53" t="s">
        <v>1227</v>
      </c>
    </row>
    <row r="206" spans="1:3">
      <c r="A206" s="52">
        <v>501770</v>
      </c>
      <c r="B206" s="53" t="s">
        <v>1214</v>
      </c>
      <c r="C206" s="53" t="s">
        <v>1227</v>
      </c>
    </row>
    <row r="207" spans="1:3">
      <c r="A207" s="52">
        <v>502105</v>
      </c>
      <c r="B207" s="53" t="s">
        <v>1215</v>
      </c>
      <c r="C207" s="53" t="s">
        <v>1227</v>
      </c>
    </row>
    <row r="208" spans="1:3">
      <c r="A208" s="52">
        <v>502110</v>
      </c>
      <c r="B208" s="53" t="s">
        <v>1216</v>
      </c>
      <c r="C208" s="53" t="s">
        <v>1227</v>
      </c>
    </row>
    <row r="209" spans="1:3">
      <c r="A209" s="52">
        <v>502140</v>
      </c>
      <c r="B209" s="53" t="s">
        <v>1217</v>
      </c>
      <c r="C209" s="87" t="s">
        <v>1227</v>
      </c>
    </row>
    <row r="210" spans="1:3">
      <c r="A210" s="52">
        <v>502170</v>
      </c>
      <c r="B210" s="53" t="s">
        <v>1218</v>
      </c>
      <c r="C210" s="53" t="s">
        <v>1227</v>
      </c>
    </row>
    <row r="211" spans="1:3">
      <c r="A211" s="52">
        <v>502175</v>
      </c>
      <c r="B211" s="53" t="s">
        <v>1219</v>
      </c>
      <c r="C211" s="53" t="s">
        <v>1227</v>
      </c>
    </row>
    <row r="212" spans="1:3">
      <c r="A212" s="52">
        <v>502180</v>
      </c>
      <c r="B212" s="53" t="s">
        <v>1220</v>
      </c>
      <c r="C212" s="53" t="s">
        <v>1227</v>
      </c>
    </row>
    <row r="213" spans="1:3">
      <c r="A213" s="52">
        <v>502205</v>
      </c>
      <c r="B213" s="53" t="s">
        <v>1239</v>
      </c>
      <c r="C213" s="53" t="s">
        <v>405</v>
      </c>
    </row>
    <row r="214" spans="1:3">
      <c r="A214" s="52">
        <v>502210</v>
      </c>
      <c r="B214" s="53" t="s">
        <v>1240</v>
      </c>
      <c r="C214" s="53" t="s">
        <v>1225</v>
      </c>
    </row>
    <row r="215" spans="1:3">
      <c r="A215" s="52">
        <v>502240</v>
      </c>
      <c r="B215" s="53" t="s">
        <v>1241</v>
      </c>
      <c r="C215" s="53" t="s">
        <v>408</v>
      </c>
    </row>
    <row r="216" spans="1:3">
      <c r="A216" s="52">
        <v>502270</v>
      </c>
      <c r="B216" s="53" t="s">
        <v>1242</v>
      </c>
      <c r="C216" s="53" t="s">
        <v>407</v>
      </c>
    </row>
    <row r="217" spans="1:3">
      <c r="A217" s="52">
        <v>502275</v>
      </c>
      <c r="B217" s="53" t="s">
        <v>1243</v>
      </c>
      <c r="C217" s="53" t="s">
        <v>406</v>
      </c>
    </row>
    <row r="218" spans="1:3">
      <c r="A218" s="52">
        <v>502305</v>
      </c>
      <c r="B218" s="53" t="s">
        <v>1239</v>
      </c>
      <c r="C218" s="53" t="s">
        <v>409</v>
      </c>
    </row>
    <row r="219" spans="1:3">
      <c r="A219" s="52">
        <v>502310</v>
      </c>
      <c r="B219" s="53" t="s">
        <v>1099</v>
      </c>
      <c r="C219" s="53" t="s">
        <v>1227</v>
      </c>
    </row>
    <row r="220" spans="1:3">
      <c r="A220" s="52">
        <v>502340</v>
      </c>
      <c r="B220" s="53" t="s">
        <v>1241</v>
      </c>
      <c r="C220" s="53" t="s">
        <v>412</v>
      </c>
    </row>
    <row r="221" spans="1:3">
      <c r="A221" s="52">
        <v>502370</v>
      </c>
      <c r="B221" s="53" t="s">
        <v>1100</v>
      </c>
      <c r="C221" s="53" t="s">
        <v>1227</v>
      </c>
    </row>
    <row r="222" spans="1:3">
      <c r="A222" s="52">
        <v>502375</v>
      </c>
      <c r="B222" s="53" t="s">
        <v>1243</v>
      </c>
      <c r="C222" s="53" t="s">
        <v>411</v>
      </c>
    </row>
    <row r="223" spans="1:3">
      <c r="A223" s="52">
        <v>502405</v>
      </c>
      <c r="B223" s="53" t="s">
        <v>1239</v>
      </c>
      <c r="C223" s="53" t="s">
        <v>410</v>
      </c>
    </row>
    <row r="224" spans="1:3">
      <c r="A224" s="52">
        <v>502410</v>
      </c>
      <c r="B224" s="53" t="s">
        <v>1101</v>
      </c>
      <c r="C224" s="53" t="s">
        <v>1227</v>
      </c>
    </row>
    <row r="225" spans="1:3">
      <c r="A225" s="52">
        <v>502440</v>
      </c>
      <c r="B225" s="53" t="s">
        <v>1241</v>
      </c>
      <c r="C225" s="53" t="s">
        <v>1102</v>
      </c>
    </row>
    <row r="226" spans="1:3">
      <c r="A226" s="52">
        <v>502505</v>
      </c>
      <c r="B226" s="53" t="s">
        <v>1239</v>
      </c>
      <c r="C226" s="53" t="s">
        <v>413</v>
      </c>
    </row>
    <row r="227" spans="1:3">
      <c r="A227" s="52">
        <v>502515</v>
      </c>
      <c r="B227" s="53" t="s">
        <v>223</v>
      </c>
      <c r="C227" s="53" t="s">
        <v>1227</v>
      </c>
    </row>
    <row r="228" spans="1:3">
      <c r="A228" s="52">
        <v>502805</v>
      </c>
      <c r="B228" s="53" t="s">
        <v>2314</v>
      </c>
      <c r="C228" s="53" t="s">
        <v>1227</v>
      </c>
    </row>
    <row r="229" spans="1:3">
      <c r="A229" s="52">
        <v>502840</v>
      </c>
      <c r="B229" s="53" t="s">
        <v>2332</v>
      </c>
      <c r="C229" s="53" t="s">
        <v>1227</v>
      </c>
    </row>
    <row r="230" spans="1:3">
      <c r="A230" s="52">
        <v>502870</v>
      </c>
      <c r="B230" s="53" t="s">
        <v>2333</v>
      </c>
      <c r="C230" s="53" t="s">
        <v>1227</v>
      </c>
    </row>
    <row r="231" spans="1:3">
      <c r="A231" s="52">
        <v>502875</v>
      </c>
      <c r="B231" s="53" t="s">
        <v>2334</v>
      </c>
      <c r="C231" s="53" t="s">
        <v>1227</v>
      </c>
    </row>
    <row r="232" spans="1:3">
      <c r="A232" s="52">
        <v>502980</v>
      </c>
      <c r="B232" s="53" t="s">
        <v>359</v>
      </c>
      <c r="C232" s="53" t="s">
        <v>1227</v>
      </c>
    </row>
    <row r="233" spans="1:3">
      <c r="A233" s="52">
        <v>502985</v>
      </c>
      <c r="B233" s="53" t="s">
        <v>414</v>
      </c>
      <c r="C233" s="53" t="s">
        <v>1227</v>
      </c>
    </row>
    <row r="234" spans="1:3">
      <c r="A234" s="52">
        <v>502990</v>
      </c>
      <c r="B234" s="53" t="s">
        <v>1507</v>
      </c>
      <c r="C234" s="53" t="s">
        <v>1227</v>
      </c>
    </row>
    <row r="235" spans="1:3">
      <c r="A235" s="52">
        <v>503000</v>
      </c>
      <c r="B235" s="53" t="s">
        <v>606</v>
      </c>
      <c r="C235" s="53" t="s">
        <v>1227</v>
      </c>
    </row>
    <row r="236" spans="1:3">
      <c r="A236" s="52">
        <v>503005</v>
      </c>
      <c r="B236" s="53" t="s">
        <v>2378</v>
      </c>
      <c r="C236" s="53" t="s">
        <v>1227</v>
      </c>
    </row>
    <row r="237" spans="1:3">
      <c r="A237" s="52">
        <v>503010</v>
      </c>
      <c r="B237" s="53" t="s">
        <v>2379</v>
      </c>
      <c r="C237" s="53" t="s">
        <v>1227</v>
      </c>
    </row>
    <row r="238" spans="1:3">
      <c r="A238" s="52">
        <v>503015</v>
      </c>
      <c r="B238" s="53" t="s">
        <v>415</v>
      </c>
      <c r="C238" s="53" t="s">
        <v>1227</v>
      </c>
    </row>
    <row r="239" spans="1:3">
      <c r="A239" s="52">
        <v>503020</v>
      </c>
      <c r="B239" s="53" t="s">
        <v>1784</v>
      </c>
      <c r="C239" s="53" t="s">
        <v>1227</v>
      </c>
    </row>
    <row r="240" spans="1:3">
      <c r="A240" s="52">
        <v>503030</v>
      </c>
      <c r="B240" s="53" t="s">
        <v>2226</v>
      </c>
      <c r="C240" s="53" t="s">
        <v>1227</v>
      </c>
    </row>
    <row r="241" spans="1:3">
      <c r="A241" s="52">
        <v>503035</v>
      </c>
      <c r="B241" s="53" t="s">
        <v>1991</v>
      </c>
      <c r="C241" s="53" t="s">
        <v>2227</v>
      </c>
    </row>
    <row r="242" spans="1:3">
      <c r="A242" s="52">
        <v>503040</v>
      </c>
      <c r="B242" s="53" t="s">
        <v>607</v>
      </c>
      <c r="C242" s="53" t="s">
        <v>1227</v>
      </c>
    </row>
    <row r="243" spans="1:3">
      <c r="A243" s="52">
        <v>503045</v>
      </c>
      <c r="B243" s="53" t="s">
        <v>2351</v>
      </c>
      <c r="C243" s="53" t="s">
        <v>1227</v>
      </c>
    </row>
    <row r="244" spans="1:3">
      <c r="A244" s="52">
        <v>503050</v>
      </c>
      <c r="B244" s="53" t="s">
        <v>416</v>
      </c>
      <c r="C244" s="53" t="s">
        <v>1227</v>
      </c>
    </row>
    <row r="245" spans="1:3">
      <c r="A245" s="52">
        <v>503060</v>
      </c>
      <c r="B245" s="53" t="s">
        <v>605</v>
      </c>
      <c r="C245" s="53" t="s">
        <v>1227</v>
      </c>
    </row>
    <row r="246" spans="1:3">
      <c r="A246" s="52">
        <v>508000</v>
      </c>
      <c r="B246" s="53" t="s">
        <v>417</v>
      </c>
      <c r="C246" s="53" t="s">
        <v>1227</v>
      </c>
    </row>
    <row r="247" spans="1:3">
      <c r="A247" s="52">
        <v>508005</v>
      </c>
      <c r="B247" s="53" t="s">
        <v>418</v>
      </c>
      <c r="C247" s="53" t="s">
        <v>1227</v>
      </c>
    </row>
    <row r="248" spans="1:3">
      <c r="A248" s="52">
        <v>508010</v>
      </c>
      <c r="B248" s="53" t="s">
        <v>419</v>
      </c>
      <c r="C248" s="53" t="s">
        <v>1227</v>
      </c>
    </row>
    <row r="249" spans="1:3">
      <c r="A249" s="52">
        <v>508015</v>
      </c>
      <c r="B249" s="53" t="s">
        <v>1103</v>
      </c>
      <c r="C249" s="53" t="s">
        <v>1227</v>
      </c>
    </row>
    <row r="250" spans="1:3">
      <c r="A250" s="52">
        <v>508020</v>
      </c>
      <c r="B250" s="53" t="s">
        <v>523</v>
      </c>
      <c r="C250" s="53" t="s">
        <v>1227</v>
      </c>
    </row>
    <row r="251" spans="1:3">
      <c r="A251" s="52">
        <v>508025</v>
      </c>
      <c r="B251" s="53" t="s">
        <v>420</v>
      </c>
      <c r="C251" s="53" t="s">
        <v>1227</v>
      </c>
    </row>
    <row r="252" spans="1:3">
      <c r="A252" s="52">
        <v>508030</v>
      </c>
      <c r="B252" s="53" t="s">
        <v>1900</v>
      </c>
      <c r="C252" s="53" t="s">
        <v>1227</v>
      </c>
    </row>
    <row r="253" spans="1:3">
      <c r="A253" s="52">
        <v>508035</v>
      </c>
      <c r="B253" s="53" t="s">
        <v>421</v>
      </c>
      <c r="C253" s="53" t="s">
        <v>1227</v>
      </c>
    </row>
    <row r="254" spans="1:3">
      <c r="A254" s="52">
        <v>508040</v>
      </c>
      <c r="B254" s="53" t="s">
        <v>422</v>
      </c>
      <c r="C254" s="53" t="s">
        <v>1227</v>
      </c>
    </row>
    <row r="255" spans="1:3">
      <c r="A255" s="52">
        <v>508045</v>
      </c>
      <c r="B255" s="53" t="s">
        <v>423</v>
      </c>
      <c r="C255" s="53" t="s">
        <v>1227</v>
      </c>
    </row>
    <row r="256" spans="1:3">
      <c r="A256" s="52">
        <v>508047</v>
      </c>
      <c r="B256" s="53" t="s">
        <v>1806</v>
      </c>
      <c r="C256" s="53" t="s">
        <v>1227</v>
      </c>
    </row>
    <row r="257" spans="1:3">
      <c r="A257" s="52">
        <v>508050</v>
      </c>
      <c r="B257" s="53" t="s">
        <v>424</v>
      </c>
      <c r="C257" s="53" t="s">
        <v>1227</v>
      </c>
    </row>
    <row r="258" spans="1:3">
      <c r="A258" s="52">
        <v>508053</v>
      </c>
      <c r="B258" s="53" t="s">
        <v>2510</v>
      </c>
      <c r="C258" s="53" t="s">
        <v>1227</v>
      </c>
    </row>
    <row r="259" spans="1:3">
      <c r="A259" s="52">
        <v>508055</v>
      </c>
      <c r="B259" s="53" t="s">
        <v>426</v>
      </c>
      <c r="C259" s="53" t="s">
        <v>1227</v>
      </c>
    </row>
    <row r="260" spans="1:3">
      <c r="A260" s="52">
        <v>508060</v>
      </c>
      <c r="B260" s="53" t="s">
        <v>1104</v>
      </c>
      <c r="C260" s="53" t="s">
        <v>1227</v>
      </c>
    </row>
    <row r="261" spans="1:3">
      <c r="A261" s="52">
        <v>508065</v>
      </c>
      <c r="B261" s="53" t="s">
        <v>425</v>
      </c>
      <c r="C261" s="53" t="s">
        <v>1227</v>
      </c>
    </row>
    <row r="262" spans="1:3">
      <c r="A262" s="52">
        <v>508070</v>
      </c>
      <c r="B262" s="53" t="s">
        <v>608</v>
      </c>
      <c r="C262" s="53" t="s">
        <v>1227</v>
      </c>
    </row>
    <row r="263" spans="1:3">
      <c r="A263" s="52">
        <v>508073</v>
      </c>
      <c r="B263" s="53" t="s">
        <v>2511</v>
      </c>
      <c r="C263" s="53" t="s">
        <v>1227</v>
      </c>
    </row>
    <row r="264" spans="1:3">
      <c r="A264" s="52">
        <v>508075</v>
      </c>
      <c r="B264" s="53" t="s">
        <v>224</v>
      </c>
      <c r="C264" s="53" t="s">
        <v>1227</v>
      </c>
    </row>
    <row r="265" spans="1:3">
      <c r="A265" s="52">
        <v>508080</v>
      </c>
      <c r="B265" s="53" t="s">
        <v>427</v>
      </c>
      <c r="C265" s="53" t="s">
        <v>1227</v>
      </c>
    </row>
    <row r="266" spans="1:3">
      <c r="A266" s="52">
        <v>508085</v>
      </c>
      <c r="B266" s="53" t="s">
        <v>609</v>
      </c>
      <c r="C266" s="53" t="s">
        <v>1227</v>
      </c>
    </row>
    <row r="267" spans="1:3">
      <c r="A267" s="52">
        <v>508090</v>
      </c>
      <c r="B267" s="53" t="s">
        <v>2177</v>
      </c>
      <c r="C267" s="53" t="s">
        <v>1227</v>
      </c>
    </row>
    <row r="268" spans="1:3">
      <c r="A268" s="52">
        <v>508100</v>
      </c>
      <c r="B268" s="53" t="s">
        <v>2311</v>
      </c>
      <c r="C268" s="53" t="s">
        <v>1227</v>
      </c>
    </row>
    <row r="269" spans="1:3">
      <c r="A269" s="52">
        <v>508998</v>
      </c>
      <c r="B269" s="53" t="s">
        <v>2153</v>
      </c>
      <c r="C269" s="53" t="s">
        <v>1227</v>
      </c>
    </row>
    <row r="270" spans="1:3">
      <c r="A270" s="52">
        <v>510005</v>
      </c>
      <c r="B270" s="53" t="s">
        <v>225</v>
      </c>
      <c r="C270" s="53" t="s">
        <v>1227</v>
      </c>
    </row>
    <row r="271" spans="1:3">
      <c r="A271" s="52">
        <v>510010</v>
      </c>
      <c r="B271" s="53" t="s">
        <v>1244</v>
      </c>
      <c r="C271" s="53" t="s">
        <v>1105</v>
      </c>
    </row>
    <row r="272" spans="1:3">
      <c r="A272" s="52">
        <v>510015</v>
      </c>
      <c r="B272" s="53" t="s">
        <v>1106</v>
      </c>
      <c r="C272" s="53" t="s">
        <v>1227</v>
      </c>
    </row>
    <row r="273" spans="1:3">
      <c r="A273" s="52">
        <v>510020</v>
      </c>
      <c r="B273" s="53" t="s">
        <v>428</v>
      </c>
      <c r="C273" s="53" t="s">
        <v>1227</v>
      </c>
    </row>
    <row r="274" spans="1:3">
      <c r="A274" s="52">
        <v>510025</v>
      </c>
      <c r="B274" s="53" t="s">
        <v>360</v>
      </c>
      <c r="C274" s="53" t="s">
        <v>1227</v>
      </c>
    </row>
    <row r="275" spans="1:3">
      <c r="A275" s="52">
        <v>510027</v>
      </c>
      <c r="B275" s="53" t="s">
        <v>1873</v>
      </c>
      <c r="C275" s="53" t="s">
        <v>1227</v>
      </c>
    </row>
    <row r="276" spans="1:3">
      <c r="A276" s="52">
        <v>510029</v>
      </c>
      <c r="B276" s="53" t="s">
        <v>1895</v>
      </c>
      <c r="C276" s="53" t="s">
        <v>1227</v>
      </c>
    </row>
    <row r="277" spans="1:3">
      <c r="A277" s="52">
        <v>510030</v>
      </c>
      <c r="B277" s="53" t="s">
        <v>429</v>
      </c>
      <c r="C277" s="53" t="s">
        <v>1227</v>
      </c>
    </row>
    <row r="278" spans="1:3">
      <c r="A278" s="52">
        <v>510035</v>
      </c>
      <c r="B278" s="53" t="s">
        <v>2485</v>
      </c>
      <c r="C278" s="53" t="s">
        <v>1227</v>
      </c>
    </row>
    <row r="279" spans="1:3">
      <c r="A279" s="52">
        <v>510037</v>
      </c>
      <c r="B279" s="53" t="s">
        <v>2486</v>
      </c>
      <c r="C279" s="53" t="s">
        <v>1227</v>
      </c>
    </row>
    <row r="280" spans="1:3">
      <c r="A280" s="52">
        <v>510040</v>
      </c>
      <c r="B280" s="53" t="s">
        <v>238</v>
      </c>
      <c r="C280" s="53" t="s">
        <v>1227</v>
      </c>
    </row>
    <row r="281" spans="1:3">
      <c r="A281" s="52">
        <v>510045</v>
      </c>
      <c r="B281" s="53" t="s">
        <v>1244</v>
      </c>
      <c r="C281" s="53" t="s">
        <v>1226</v>
      </c>
    </row>
    <row r="282" spans="1:3">
      <c r="A282" s="52">
        <v>510050</v>
      </c>
      <c r="B282" s="53" t="s">
        <v>1376</v>
      </c>
      <c r="C282" s="53" t="s">
        <v>1227</v>
      </c>
    </row>
    <row r="283" spans="1:3">
      <c r="A283" s="52">
        <v>510055</v>
      </c>
      <c r="B283" s="53" t="s">
        <v>1443</v>
      </c>
      <c r="C283" s="53" t="s">
        <v>1227</v>
      </c>
    </row>
    <row r="284" spans="1:3">
      <c r="A284" s="52">
        <v>510060</v>
      </c>
      <c r="B284" s="53" t="s">
        <v>1652</v>
      </c>
      <c r="C284" s="53" t="s">
        <v>1227</v>
      </c>
    </row>
    <row r="285" spans="1:3">
      <c r="A285" s="52">
        <v>510065</v>
      </c>
      <c r="B285" s="53" t="s">
        <v>1653</v>
      </c>
      <c r="C285" s="53" t="s">
        <v>1227</v>
      </c>
    </row>
    <row r="286" spans="1:3">
      <c r="A286" s="52">
        <v>510070</v>
      </c>
      <c r="B286" s="53" t="s">
        <v>1654</v>
      </c>
      <c r="C286" s="53" t="s">
        <v>1227</v>
      </c>
    </row>
    <row r="287" spans="1:3">
      <c r="A287" s="52">
        <v>510075</v>
      </c>
      <c r="B287" s="53" t="s">
        <v>1655</v>
      </c>
      <c r="C287" s="53" t="s">
        <v>1227</v>
      </c>
    </row>
    <row r="288" spans="1:3">
      <c r="A288" s="52">
        <v>510080</v>
      </c>
      <c r="B288" s="53" t="s">
        <v>1656</v>
      </c>
      <c r="C288" s="53" t="s">
        <v>1227</v>
      </c>
    </row>
    <row r="289" spans="1:3">
      <c r="A289" s="52">
        <v>510085</v>
      </c>
      <c r="B289" s="53" t="s">
        <v>1657</v>
      </c>
      <c r="C289" s="53" t="s">
        <v>1227</v>
      </c>
    </row>
    <row r="290" spans="1:3">
      <c r="A290" s="52">
        <v>510090</v>
      </c>
      <c r="B290" s="53" t="s">
        <v>1658</v>
      </c>
      <c r="C290" s="53" t="s">
        <v>1227</v>
      </c>
    </row>
    <row r="291" spans="1:3">
      <c r="A291" s="52">
        <v>510095</v>
      </c>
      <c r="B291" s="53" t="s">
        <v>1659</v>
      </c>
      <c r="C291" s="53" t="s">
        <v>1227</v>
      </c>
    </row>
    <row r="292" spans="1:3">
      <c r="A292" s="52">
        <v>510100</v>
      </c>
      <c r="B292" s="53" t="s">
        <v>1660</v>
      </c>
      <c r="C292" s="53" t="s">
        <v>1227</v>
      </c>
    </row>
    <row r="293" spans="1:3">
      <c r="A293" s="52">
        <v>510105</v>
      </c>
      <c r="B293" s="53" t="s">
        <v>1661</v>
      </c>
      <c r="C293" s="53" t="s">
        <v>1227</v>
      </c>
    </row>
    <row r="294" spans="1:3">
      <c r="A294" s="52">
        <v>510110</v>
      </c>
      <c r="B294" s="53" t="s">
        <v>1874</v>
      </c>
      <c r="C294" s="53" t="s">
        <v>1227</v>
      </c>
    </row>
    <row r="295" spans="1:3">
      <c r="A295" s="52">
        <v>510115</v>
      </c>
      <c r="B295" s="53" t="s">
        <v>1875</v>
      </c>
      <c r="C295" s="53" t="s">
        <v>1227</v>
      </c>
    </row>
    <row r="296" spans="1:3">
      <c r="A296" s="52">
        <v>510120</v>
      </c>
      <c r="B296" s="53" t="s">
        <v>1876</v>
      </c>
      <c r="C296" s="53" t="s">
        <v>1227</v>
      </c>
    </row>
    <row r="297" spans="1:3">
      <c r="A297" s="52">
        <v>510125</v>
      </c>
      <c r="B297" s="53" t="s">
        <v>1877</v>
      </c>
      <c r="C297" s="53" t="s">
        <v>1227</v>
      </c>
    </row>
    <row r="298" spans="1:3">
      <c r="A298" s="52">
        <v>510130</v>
      </c>
      <c r="B298" s="53" t="s">
        <v>1878</v>
      </c>
      <c r="C298" s="53" t="s">
        <v>1227</v>
      </c>
    </row>
    <row r="299" spans="1:3">
      <c r="A299" s="52">
        <v>510135</v>
      </c>
      <c r="B299" s="53" t="s">
        <v>1879</v>
      </c>
      <c r="C299" s="53" t="s">
        <v>1227</v>
      </c>
    </row>
    <row r="300" spans="1:3">
      <c r="A300" s="52">
        <v>510140</v>
      </c>
      <c r="B300" s="53" t="s">
        <v>2079</v>
      </c>
      <c r="C300" s="53" t="s">
        <v>1227</v>
      </c>
    </row>
    <row r="301" spans="1:3">
      <c r="A301" s="52">
        <v>510145</v>
      </c>
      <c r="B301" s="53" t="s">
        <v>1881</v>
      </c>
      <c r="C301" s="53" t="s">
        <v>1227</v>
      </c>
    </row>
    <row r="302" spans="1:3">
      <c r="A302" s="52">
        <v>510150</v>
      </c>
      <c r="B302" s="53" t="s">
        <v>1880</v>
      </c>
      <c r="C302" s="53" t="s">
        <v>1227</v>
      </c>
    </row>
    <row r="303" spans="1:3">
      <c r="A303" s="52">
        <v>510155</v>
      </c>
      <c r="B303" s="53" t="s">
        <v>1882</v>
      </c>
      <c r="C303" s="53" t="s">
        <v>1227</v>
      </c>
    </row>
    <row r="304" spans="1:3">
      <c r="A304" s="52">
        <v>510998</v>
      </c>
      <c r="B304" s="53" t="s">
        <v>2154</v>
      </c>
      <c r="C304" s="53" t="s">
        <v>1227</v>
      </c>
    </row>
    <row r="305" spans="1:3">
      <c r="A305" s="52">
        <v>515005</v>
      </c>
      <c r="B305" s="53" t="s">
        <v>255</v>
      </c>
      <c r="C305" s="53" t="s">
        <v>1227</v>
      </c>
    </row>
    <row r="306" spans="1:3">
      <c r="A306" s="52">
        <v>515015</v>
      </c>
      <c r="B306" s="53" t="s">
        <v>257</v>
      </c>
      <c r="C306" s="53" t="s">
        <v>1227</v>
      </c>
    </row>
    <row r="307" spans="1:3">
      <c r="A307" s="52">
        <v>515020</v>
      </c>
      <c r="B307" s="53" t="s">
        <v>258</v>
      </c>
      <c r="C307" s="53" t="s">
        <v>1227</v>
      </c>
    </row>
    <row r="308" spans="1:3">
      <c r="A308" s="52">
        <v>515025</v>
      </c>
      <c r="B308" s="53" t="s">
        <v>1107</v>
      </c>
      <c r="C308" s="53" t="s">
        <v>1227</v>
      </c>
    </row>
    <row r="309" spans="1:3">
      <c r="A309" s="52">
        <v>515030</v>
      </c>
      <c r="B309" s="53" t="s">
        <v>2080</v>
      </c>
      <c r="C309" s="53" t="s">
        <v>1227</v>
      </c>
    </row>
    <row r="310" spans="1:3">
      <c r="A310" s="52">
        <v>515045</v>
      </c>
      <c r="B310" s="53" t="s">
        <v>1606</v>
      </c>
      <c r="C310" s="53" t="s">
        <v>1227</v>
      </c>
    </row>
    <row r="311" spans="1:3">
      <c r="A311" s="52">
        <v>515050</v>
      </c>
      <c r="B311" s="53" t="s">
        <v>615</v>
      </c>
      <c r="C311" s="53" t="s">
        <v>1227</v>
      </c>
    </row>
    <row r="312" spans="1:3">
      <c r="A312" s="52">
        <v>515055</v>
      </c>
      <c r="B312" s="53" t="s">
        <v>1365</v>
      </c>
      <c r="C312" s="53" t="s">
        <v>1227</v>
      </c>
    </row>
    <row r="313" spans="1:3">
      <c r="A313" s="52">
        <v>515060</v>
      </c>
      <c r="B313" s="53" t="s">
        <v>1336</v>
      </c>
      <c r="C313" s="53" t="s">
        <v>1227</v>
      </c>
    </row>
    <row r="314" spans="1:3">
      <c r="A314" s="52">
        <v>515062</v>
      </c>
      <c r="B314" s="53" t="s">
        <v>1366</v>
      </c>
      <c r="C314" s="53" t="s">
        <v>1337</v>
      </c>
    </row>
    <row r="315" spans="1:3">
      <c r="A315" s="52">
        <v>515065</v>
      </c>
      <c r="B315" s="53" t="s">
        <v>616</v>
      </c>
      <c r="C315" s="53" t="s">
        <v>1227</v>
      </c>
    </row>
    <row r="316" spans="1:3">
      <c r="A316" s="52">
        <v>515066</v>
      </c>
      <c r="B316" s="53" t="s">
        <v>1367</v>
      </c>
      <c r="C316" s="53" t="s">
        <v>1227</v>
      </c>
    </row>
    <row r="317" spans="1:3">
      <c r="A317" s="52">
        <v>515067</v>
      </c>
      <c r="B317" s="53" t="s">
        <v>1368</v>
      </c>
      <c r="C317" s="53" t="s">
        <v>1227</v>
      </c>
    </row>
    <row r="318" spans="1:3">
      <c r="A318" s="52">
        <v>515070</v>
      </c>
      <c r="B318" s="53" t="s">
        <v>617</v>
      </c>
      <c r="C318" s="53" t="s">
        <v>1227</v>
      </c>
    </row>
    <row r="319" spans="1:3">
      <c r="A319" s="52">
        <v>515075</v>
      </c>
      <c r="B319" s="53" t="s">
        <v>618</v>
      </c>
      <c r="C319" s="53" t="s">
        <v>1227</v>
      </c>
    </row>
    <row r="320" spans="1:3">
      <c r="A320" s="52">
        <v>515080</v>
      </c>
      <c r="B320" s="53" t="s">
        <v>1221</v>
      </c>
      <c r="C320" s="53" t="s">
        <v>1227</v>
      </c>
    </row>
    <row r="321" spans="1:3">
      <c r="A321" s="52">
        <v>515090</v>
      </c>
      <c r="B321" s="53" t="s">
        <v>1108</v>
      </c>
      <c r="C321" s="53" t="s">
        <v>1227</v>
      </c>
    </row>
    <row r="322" spans="1:3">
      <c r="A322" s="52">
        <v>515110</v>
      </c>
      <c r="B322" s="53" t="s">
        <v>1109</v>
      </c>
      <c r="C322" s="53" t="s">
        <v>1227</v>
      </c>
    </row>
    <row r="323" spans="1:3">
      <c r="A323" s="52">
        <v>515115</v>
      </c>
      <c r="B323" s="53" t="s">
        <v>1110</v>
      </c>
      <c r="C323" s="53" t="s">
        <v>1227</v>
      </c>
    </row>
    <row r="324" spans="1:3">
      <c r="A324" s="52">
        <v>515120</v>
      </c>
      <c r="B324" s="53" t="s">
        <v>259</v>
      </c>
      <c r="C324" s="53" t="s">
        <v>1227</v>
      </c>
    </row>
    <row r="325" spans="1:3">
      <c r="A325" s="52">
        <v>516010</v>
      </c>
      <c r="B325" s="53" t="s">
        <v>1111</v>
      </c>
      <c r="C325" s="53" t="s">
        <v>1227</v>
      </c>
    </row>
    <row r="326" spans="1:3">
      <c r="A326" s="52">
        <v>516020</v>
      </c>
      <c r="B326" s="53" t="s">
        <v>256</v>
      </c>
      <c r="C326" s="53" t="s">
        <v>1227</v>
      </c>
    </row>
    <row r="327" spans="1:3">
      <c r="A327" s="52">
        <v>516030</v>
      </c>
      <c r="B327" s="53" t="s">
        <v>586</v>
      </c>
      <c r="C327" s="53" t="s">
        <v>1227</v>
      </c>
    </row>
    <row r="328" spans="1:3">
      <c r="A328" s="52">
        <v>516040</v>
      </c>
      <c r="B328" s="53" t="s">
        <v>613</v>
      </c>
      <c r="C328" s="53" t="s">
        <v>1227</v>
      </c>
    </row>
    <row r="329" spans="1:3">
      <c r="A329" s="52">
        <v>516045</v>
      </c>
      <c r="B329" s="53" t="s">
        <v>1361</v>
      </c>
      <c r="C329" s="53" t="s">
        <v>1499</v>
      </c>
    </row>
    <row r="330" spans="1:3">
      <c r="A330" s="52">
        <v>516050</v>
      </c>
      <c r="B330" s="53" t="s">
        <v>614</v>
      </c>
      <c r="C330" s="53" t="s">
        <v>1227</v>
      </c>
    </row>
    <row r="331" spans="1:3">
      <c r="A331" s="52">
        <v>517000</v>
      </c>
      <c r="B331" s="53" t="s">
        <v>361</v>
      </c>
      <c r="C331" s="53" t="s">
        <v>1227</v>
      </c>
    </row>
    <row r="332" spans="1:3">
      <c r="A332" s="52">
        <v>517005</v>
      </c>
      <c r="B332" s="53" t="s">
        <v>610</v>
      </c>
      <c r="C332" s="53" t="s">
        <v>1227</v>
      </c>
    </row>
    <row r="333" spans="1:3">
      <c r="A333" s="52">
        <v>517010</v>
      </c>
      <c r="B333" s="53" t="s">
        <v>1245</v>
      </c>
      <c r="C333" s="53" t="s">
        <v>1112</v>
      </c>
    </row>
    <row r="334" spans="1:3">
      <c r="A334" s="52">
        <v>517015</v>
      </c>
      <c r="B334" s="53" t="s">
        <v>1245</v>
      </c>
      <c r="C334" s="53" t="s">
        <v>1113</v>
      </c>
    </row>
    <row r="335" spans="1:3">
      <c r="A335" s="52">
        <v>517020</v>
      </c>
      <c r="B335" s="53" t="s">
        <v>227</v>
      </c>
      <c r="C335" s="53" t="s">
        <v>1227</v>
      </c>
    </row>
    <row r="336" spans="1:3">
      <c r="A336" s="52">
        <v>517025</v>
      </c>
      <c r="B336" s="53" t="s">
        <v>2081</v>
      </c>
      <c r="C336" s="53" t="s">
        <v>1227</v>
      </c>
    </row>
    <row r="337" spans="1:3">
      <c r="A337" s="52">
        <v>517030</v>
      </c>
      <c r="B337" s="53" t="s">
        <v>1245</v>
      </c>
      <c r="C337" s="53" t="s">
        <v>1114</v>
      </c>
    </row>
    <row r="338" spans="1:3">
      <c r="A338" s="52">
        <v>517035</v>
      </c>
      <c r="B338" s="53" t="s">
        <v>611</v>
      </c>
      <c r="C338" s="53" t="s">
        <v>1227</v>
      </c>
    </row>
    <row r="339" spans="1:3">
      <c r="A339" s="52">
        <v>517040</v>
      </c>
      <c r="B339" s="113" t="s">
        <v>228</v>
      </c>
      <c r="C339" s="53" t="s">
        <v>1227</v>
      </c>
    </row>
    <row r="340" spans="1:3">
      <c r="A340" s="52">
        <v>517045</v>
      </c>
      <c r="B340" s="53" t="s">
        <v>229</v>
      </c>
      <c r="C340" s="53" t="s">
        <v>1227</v>
      </c>
    </row>
    <row r="341" spans="1:3">
      <c r="A341" s="52">
        <v>517050</v>
      </c>
      <c r="B341" s="53" t="s">
        <v>1246</v>
      </c>
      <c r="C341" s="53" t="s">
        <v>1115</v>
      </c>
    </row>
    <row r="342" spans="1:3">
      <c r="A342" s="52">
        <v>517055</v>
      </c>
      <c r="B342" s="53" t="s">
        <v>1244</v>
      </c>
      <c r="C342" s="53" t="s">
        <v>1116</v>
      </c>
    </row>
    <row r="343" spans="1:3">
      <c r="A343" s="52">
        <v>517065</v>
      </c>
      <c r="B343" s="53" t="s">
        <v>1244</v>
      </c>
      <c r="C343" s="53" t="s">
        <v>226</v>
      </c>
    </row>
    <row r="344" spans="1:3">
      <c r="A344" s="52">
        <v>517070</v>
      </c>
      <c r="B344" s="53" t="s">
        <v>1245</v>
      </c>
      <c r="C344" s="53" t="s">
        <v>1117</v>
      </c>
    </row>
    <row r="345" spans="1:3">
      <c r="A345" s="52">
        <v>517075</v>
      </c>
      <c r="B345" s="53" t="s">
        <v>1118</v>
      </c>
      <c r="C345" s="53" t="s">
        <v>1227</v>
      </c>
    </row>
    <row r="346" spans="1:3">
      <c r="A346" s="52">
        <v>517080</v>
      </c>
      <c r="B346" s="53" t="s">
        <v>464</v>
      </c>
      <c r="C346" s="53" t="s">
        <v>1227</v>
      </c>
    </row>
    <row r="347" spans="1:3">
      <c r="A347" s="52">
        <v>517085</v>
      </c>
      <c r="B347" s="53" t="s">
        <v>1245</v>
      </c>
      <c r="C347" s="53" t="s">
        <v>1119</v>
      </c>
    </row>
    <row r="348" spans="1:3">
      <c r="A348" s="52">
        <v>517090</v>
      </c>
      <c r="B348" s="53" t="s">
        <v>1361</v>
      </c>
      <c r="C348" s="53" t="s">
        <v>1120</v>
      </c>
    </row>
    <row r="349" spans="1:3">
      <c r="A349" s="52">
        <v>517095</v>
      </c>
      <c r="B349" s="53" t="s">
        <v>1247</v>
      </c>
      <c r="C349" s="53" t="s">
        <v>1121</v>
      </c>
    </row>
    <row r="350" spans="1:3">
      <c r="A350" s="52">
        <v>517100</v>
      </c>
      <c r="B350" s="53" t="s">
        <v>1222</v>
      </c>
      <c r="C350" s="53" t="s">
        <v>1227</v>
      </c>
    </row>
    <row r="351" spans="1:3">
      <c r="A351" s="52">
        <v>517105</v>
      </c>
      <c r="B351" s="53" t="s">
        <v>1223</v>
      </c>
      <c r="C351" s="53" t="s">
        <v>1227</v>
      </c>
    </row>
    <row r="352" spans="1:3">
      <c r="A352" s="52">
        <v>517110</v>
      </c>
      <c r="B352" s="53" t="s">
        <v>1361</v>
      </c>
      <c r="C352" s="53" t="s">
        <v>2011</v>
      </c>
    </row>
    <row r="353" spans="1:3">
      <c r="A353" s="52">
        <v>517115</v>
      </c>
      <c r="B353" s="53" t="s">
        <v>1377</v>
      </c>
      <c r="C353" s="53" t="s">
        <v>1227</v>
      </c>
    </row>
    <row r="354" spans="1:3">
      <c r="A354" s="52">
        <v>517120</v>
      </c>
      <c r="B354" s="53" t="s">
        <v>1378</v>
      </c>
      <c r="C354" s="53" t="s">
        <v>1227</v>
      </c>
    </row>
    <row r="355" spans="1:3">
      <c r="A355" s="52">
        <v>517125</v>
      </c>
      <c r="B355" s="53" t="s">
        <v>2082</v>
      </c>
      <c r="C355" s="53" t="s">
        <v>1227</v>
      </c>
    </row>
    <row r="356" spans="1:3">
      <c r="A356" s="52">
        <v>517996</v>
      </c>
      <c r="B356" s="53" t="s">
        <v>2253</v>
      </c>
      <c r="C356" s="53" t="s">
        <v>1227</v>
      </c>
    </row>
    <row r="357" spans="1:3">
      <c r="A357" s="52">
        <v>517997</v>
      </c>
      <c r="B357" s="53" t="s">
        <v>2254</v>
      </c>
      <c r="C357" s="53" t="s">
        <v>1227</v>
      </c>
    </row>
    <row r="358" spans="1:3">
      <c r="A358" s="52">
        <v>517998</v>
      </c>
      <c r="B358" s="53" t="s">
        <v>2155</v>
      </c>
      <c r="C358" s="53" t="s">
        <v>1227</v>
      </c>
    </row>
    <row r="359" spans="1:3">
      <c r="A359" s="52">
        <v>520005</v>
      </c>
      <c r="B359" s="113" t="s">
        <v>1361</v>
      </c>
      <c r="C359" s="53" t="s">
        <v>549</v>
      </c>
    </row>
    <row r="360" spans="1:3" ht="14.5">
      <c r="A360" s="52">
        <v>520010</v>
      </c>
      <c r="B360" t="s">
        <v>1379</v>
      </c>
      <c r="C360" s="108" t="s">
        <v>1227</v>
      </c>
    </row>
    <row r="361" spans="1:3">
      <c r="A361" s="52">
        <v>520015</v>
      </c>
      <c r="B361" s="53" t="s">
        <v>1380</v>
      </c>
      <c r="C361" s="53" t="s">
        <v>1227</v>
      </c>
    </row>
    <row r="362" spans="1:3">
      <c r="A362" s="52">
        <v>520020</v>
      </c>
      <c r="B362" s="53" t="s">
        <v>1361</v>
      </c>
      <c r="C362" s="53" t="s">
        <v>1122</v>
      </c>
    </row>
    <row r="363" spans="1:3">
      <c r="A363" s="52">
        <v>520025</v>
      </c>
      <c r="B363" s="53" t="s">
        <v>1381</v>
      </c>
      <c r="C363" s="53" t="s">
        <v>1227</v>
      </c>
    </row>
    <row r="364" spans="1:3">
      <c r="A364" s="52">
        <v>520030</v>
      </c>
      <c r="B364" s="53" t="s">
        <v>2384</v>
      </c>
      <c r="C364" s="53" t="s">
        <v>1227</v>
      </c>
    </row>
    <row r="365" spans="1:3">
      <c r="A365" s="52">
        <v>520035</v>
      </c>
      <c r="B365" s="53" t="s">
        <v>1248</v>
      </c>
      <c r="C365" s="53" t="s">
        <v>1123</v>
      </c>
    </row>
    <row r="366" spans="1:3">
      <c r="A366" s="52">
        <v>520040</v>
      </c>
      <c r="B366" s="53" t="s">
        <v>1662</v>
      </c>
      <c r="C366" s="53" t="s">
        <v>1227</v>
      </c>
    </row>
    <row r="367" spans="1:3">
      <c r="A367" s="52">
        <v>520045</v>
      </c>
      <c r="B367" s="53" t="s">
        <v>2083</v>
      </c>
      <c r="C367" s="53" t="s">
        <v>1227</v>
      </c>
    </row>
    <row r="368" spans="1:3">
      <c r="A368" s="52">
        <v>520050</v>
      </c>
      <c r="B368" s="53" t="s">
        <v>332</v>
      </c>
      <c r="C368" s="53" t="s">
        <v>1227</v>
      </c>
    </row>
    <row r="369" spans="1:3">
      <c r="A369" s="52">
        <v>520055</v>
      </c>
      <c r="B369" s="53" t="s">
        <v>1249</v>
      </c>
      <c r="C369" s="53" t="s">
        <v>1124</v>
      </c>
    </row>
    <row r="370" spans="1:3">
      <c r="A370" s="52">
        <v>520060</v>
      </c>
      <c r="B370" s="53" t="s">
        <v>1248</v>
      </c>
      <c r="C370" s="53" t="s">
        <v>1125</v>
      </c>
    </row>
    <row r="371" spans="1:3">
      <c r="A371" s="52">
        <v>520065</v>
      </c>
      <c r="B371" s="53" t="s">
        <v>1126</v>
      </c>
      <c r="C371" s="53" t="s">
        <v>1227</v>
      </c>
    </row>
    <row r="372" spans="1:3">
      <c r="A372" s="52">
        <v>520070</v>
      </c>
      <c r="B372" s="53" t="s">
        <v>1361</v>
      </c>
      <c r="C372" s="53" t="s">
        <v>1127</v>
      </c>
    </row>
    <row r="373" spans="1:3">
      <c r="A373" s="52">
        <v>520075</v>
      </c>
      <c r="B373" s="53" t="s">
        <v>2335</v>
      </c>
      <c r="C373" s="53" t="s">
        <v>1227</v>
      </c>
    </row>
    <row r="374" spans="1:3">
      <c r="A374" s="52">
        <v>520080</v>
      </c>
      <c r="B374" s="53" t="s">
        <v>235</v>
      </c>
      <c r="C374" s="53" t="s">
        <v>1227</v>
      </c>
    </row>
    <row r="375" spans="1:3">
      <c r="A375" s="52">
        <v>520085</v>
      </c>
      <c r="B375" s="53" t="s">
        <v>1250</v>
      </c>
      <c r="C375" s="53" t="s">
        <v>1128</v>
      </c>
    </row>
    <row r="376" spans="1:3">
      <c r="A376" s="52">
        <v>520090</v>
      </c>
      <c r="B376" s="53" t="s">
        <v>236</v>
      </c>
      <c r="C376" s="53" t="s">
        <v>1227</v>
      </c>
    </row>
    <row r="377" spans="1:3">
      <c r="A377" s="52">
        <v>520095</v>
      </c>
      <c r="B377" s="53" t="s">
        <v>1250</v>
      </c>
      <c r="C377" s="53" t="s">
        <v>264</v>
      </c>
    </row>
    <row r="378" spans="1:3">
      <c r="A378" s="52">
        <v>520100</v>
      </c>
      <c r="B378" s="53" t="s">
        <v>1248</v>
      </c>
      <c r="C378" s="53" t="s">
        <v>1129</v>
      </c>
    </row>
    <row r="379" spans="1:3">
      <c r="A379" s="52">
        <v>520105</v>
      </c>
      <c r="B379" s="53" t="s">
        <v>432</v>
      </c>
      <c r="C379" s="53" t="s">
        <v>1227</v>
      </c>
    </row>
    <row r="380" spans="1:3">
      <c r="A380" s="52">
        <v>520110</v>
      </c>
      <c r="B380" s="53" t="s">
        <v>234</v>
      </c>
      <c r="C380" s="53" t="s">
        <v>1227</v>
      </c>
    </row>
    <row r="381" spans="1:3">
      <c r="A381" s="52">
        <v>520115</v>
      </c>
      <c r="B381" s="53" t="s">
        <v>237</v>
      </c>
      <c r="C381" s="53" t="s">
        <v>1227</v>
      </c>
    </row>
    <row r="382" spans="1:3">
      <c r="A382" s="52">
        <v>520125</v>
      </c>
      <c r="B382" s="53" t="s">
        <v>2101</v>
      </c>
      <c r="C382" s="53" t="s">
        <v>1227</v>
      </c>
    </row>
    <row r="383" spans="1:3">
      <c r="A383" s="52">
        <v>520130</v>
      </c>
      <c r="B383" s="53" t="s">
        <v>460</v>
      </c>
      <c r="C383" s="53" t="s">
        <v>1227</v>
      </c>
    </row>
    <row r="384" spans="1:3">
      <c r="A384" s="52">
        <v>520135</v>
      </c>
      <c r="B384" s="53" t="s">
        <v>2385</v>
      </c>
      <c r="C384" s="53" t="s">
        <v>1227</v>
      </c>
    </row>
    <row r="385" spans="1:3">
      <c r="A385" s="52">
        <v>520998</v>
      </c>
      <c r="B385" s="53" t="s">
        <v>2156</v>
      </c>
      <c r="C385" s="53" t="s">
        <v>1227</v>
      </c>
    </row>
    <row r="386" spans="1:3">
      <c r="A386" s="52">
        <v>520999</v>
      </c>
      <c r="B386" s="53" t="s">
        <v>1130</v>
      </c>
      <c r="C386" s="53" t="s">
        <v>1227</v>
      </c>
    </row>
    <row r="387" spans="1:3">
      <c r="A387" s="52">
        <v>525000</v>
      </c>
      <c r="B387" s="53" t="s">
        <v>2111</v>
      </c>
      <c r="C387" s="53" t="s">
        <v>1227</v>
      </c>
    </row>
    <row r="388" spans="1:3">
      <c r="A388" s="52">
        <v>525005</v>
      </c>
      <c r="B388" s="53" t="s">
        <v>430</v>
      </c>
      <c r="C388" s="53" t="s">
        <v>1227</v>
      </c>
    </row>
    <row r="389" spans="1:3">
      <c r="A389" s="52">
        <v>525010</v>
      </c>
      <c r="B389" s="53" t="s">
        <v>612</v>
      </c>
      <c r="C389" s="53" t="s">
        <v>1227</v>
      </c>
    </row>
    <row r="390" spans="1:3">
      <c r="A390" s="52">
        <v>525015</v>
      </c>
      <c r="B390" s="53" t="s">
        <v>431</v>
      </c>
      <c r="C390" s="53" t="s">
        <v>1227</v>
      </c>
    </row>
    <row r="391" spans="1:3">
      <c r="A391" s="52">
        <v>525020</v>
      </c>
      <c r="B391" s="53" t="s">
        <v>2148</v>
      </c>
      <c r="C391" s="53" t="s">
        <v>524</v>
      </c>
    </row>
    <row r="392" spans="1:3">
      <c r="A392" s="52">
        <v>525025</v>
      </c>
      <c r="B392" s="53" t="s">
        <v>433</v>
      </c>
      <c r="C392" s="53" t="s">
        <v>1227</v>
      </c>
    </row>
    <row r="393" spans="1:3">
      <c r="A393" s="52">
        <v>525030</v>
      </c>
      <c r="B393" s="53" t="s">
        <v>1131</v>
      </c>
      <c r="C393" s="53" t="s">
        <v>1227</v>
      </c>
    </row>
    <row r="394" spans="1:3">
      <c r="A394" s="52">
        <v>525035</v>
      </c>
      <c r="B394" s="53" t="s">
        <v>1132</v>
      </c>
      <c r="C394" s="53" t="s">
        <v>1227</v>
      </c>
    </row>
    <row r="395" spans="1:3">
      <c r="A395" s="52">
        <v>525998</v>
      </c>
      <c r="B395" s="53" t="s">
        <v>2157</v>
      </c>
      <c r="C395" s="53" t="s">
        <v>1227</v>
      </c>
    </row>
    <row r="396" spans="1:3">
      <c r="A396" s="52">
        <v>527005</v>
      </c>
      <c r="B396" s="53" t="s">
        <v>1361</v>
      </c>
      <c r="C396" s="53" t="s">
        <v>1133</v>
      </c>
    </row>
    <row r="397" spans="1:3">
      <c r="A397" s="52">
        <v>527010</v>
      </c>
      <c r="B397" s="53" t="s">
        <v>1251</v>
      </c>
      <c r="C397" s="53" t="s">
        <v>1134</v>
      </c>
    </row>
    <row r="398" spans="1:3">
      <c r="A398" s="52">
        <v>527015</v>
      </c>
      <c r="B398" s="53" t="s">
        <v>1135</v>
      </c>
      <c r="C398" s="53" t="s">
        <v>1227</v>
      </c>
    </row>
    <row r="399" spans="1:3">
      <c r="A399" s="52">
        <v>527020</v>
      </c>
      <c r="B399" s="53" t="s">
        <v>2088</v>
      </c>
      <c r="C399" s="53" t="s">
        <v>1136</v>
      </c>
    </row>
    <row r="400" spans="1:3">
      <c r="A400" s="52">
        <v>527025</v>
      </c>
      <c r="B400" s="53" t="s">
        <v>230</v>
      </c>
      <c r="C400" s="53" t="s">
        <v>1227</v>
      </c>
    </row>
    <row r="401" spans="1:3">
      <c r="A401" s="52">
        <v>527030</v>
      </c>
      <c r="B401" s="53" t="s">
        <v>1252</v>
      </c>
      <c r="C401" s="53" t="s">
        <v>231</v>
      </c>
    </row>
    <row r="402" spans="1:3">
      <c r="A402" s="52">
        <v>527035</v>
      </c>
      <c r="B402" s="53" t="s">
        <v>1252</v>
      </c>
      <c r="C402" s="53" t="s">
        <v>232</v>
      </c>
    </row>
    <row r="403" spans="1:3">
      <c r="A403" s="52">
        <v>527040</v>
      </c>
      <c r="B403" s="53" t="s">
        <v>1785</v>
      </c>
      <c r="C403" s="53" t="s">
        <v>1227</v>
      </c>
    </row>
    <row r="404" spans="1:3">
      <c r="A404" s="52">
        <v>527045</v>
      </c>
      <c r="B404" s="53" t="s">
        <v>1252</v>
      </c>
      <c r="C404" s="53" t="s">
        <v>233</v>
      </c>
    </row>
    <row r="405" spans="1:3">
      <c r="A405" s="52">
        <v>527050</v>
      </c>
      <c r="B405" s="53" t="s">
        <v>362</v>
      </c>
      <c r="C405" s="53" t="s">
        <v>1227</v>
      </c>
    </row>
    <row r="406" spans="1:3">
      <c r="A406" s="52">
        <v>527055</v>
      </c>
      <c r="B406" s="53" t="s">
        <v>363</v>
      </c>
      <c r="C406" s="53" t="s">
        <v>1227</v>
      </c>
    </row>
    <row r="407" spans="1:3">
      <c r="A407" s="52">
        <v>527065</v>
      </c>
      <c r="B407" s="53" t="s">
        <v>2084</v>
      </c>
      <c r="C407" s="53" t="s">
        <v>1227</v>
      </c>
    </row>
    <row r="408" spans="1:3">
      <c r="A408" s="52">
        <v>527070</v>
      </c>
      <c r="B408" s="53" t="s">
        <v>2085</v>
      </c>
      <c r="C408" s="53" t="s">
        <v>1227</v>
      </c>
    </row>
    <row r="409" spans="1:3">
      <c r="A409" s="52">
        <v>527998</v>
      </c>
      <c r="B409" s="53" t="s">
        <v>2158</v>
      </c>
      <c r="C409" s="53" t="s">
        <v>1227</v>
      </c>
    </row>
    <row r="410" spans="1:3">
      <c r="A410" s="52">
        <v>530000</v>
      </c>
      <c r="B410" s="53" t="s">
        <v>434</v>
      </c>
      <c r="C410" s="53" t="s">
        <v>1227</v>
      </c>
    </row>
    <row r="411" spans="1:3">
      <c r="A411" s="52">
        <v>530005</v>
      </c>
      <c r="B411" s="53" t="s">
        <v>435</v>
      </c>
      <c r="C411" s="53" t="s">
        <v>1227</v>
      </c>
    </row>
    <row r="412" spans="1:3">
      <c r="A412" s="52">
        <v>530010</v>
      </c>
      <c r="B412" s="53" t="s">
        <v>239</v>
      </c>
      <c r="C412" s="53" t="s">
        <v>1227</v>
      </c>
    </row>
    <row r="413" spans="1:3">
      <c r="A413" s="52">
        <v>530015</v>
      </c>
      <c r="B413" s="53" t="s">
        <v>1137</v>
      </c>
      <c r="C413" s="53" t="s">
        <v>1227</v>
      </c>
    </row>
    <row r="414" spans="1:3">
      <c r="A414" s="52">
        <v>530020</v>
      </c>
      <c r="B414" s="53" t="s">
        <v>436</v>
      </c>
      <c r="C414" s="53" t="s">
        <v>1227</v>
      </c>
    </row>
    <row r="415" spans="1:3">
      <c r="A415" s="52">
        <v>530025</v>
      </c>
      <c r="B415" s="53" t="s">
        <v>240</v>
      </c>
      <c r="C415" s="53" t="s">
        <v>1227</v>
      </c>
    </row>
    <row r="416" spans="1:3">
      <c r="A416" s="52">
        <v>530030</v>
      </c>
      <c r="B416" s="53" t="s">
        <v>241</v>
      </c>
      <c r="C416" s="53" t="s">
        <v>1227</v>
      </c>
    </row>
    <row r="417" spans="1:3">
      <c r="A417" s="52">
        <v>530035</v>
      </c>
      <c r="B417" s="53" t="s">
        <v>242</v>
      </c>
      <c r="C417" s="53" t="s">
        <v>1227</v>
      </c>
    </row>
    <row r="418" spans="1:3">
      <c r="A418" s="52">
        <v>530040</v>
      </c>
      <c r="B418" s="53" t="s">
        <v>1594</v>
      </c>
      <c r="C418" s="53" t="s">
        <v>1227</v>
      </c>
    </row>
    <row r="419" spans="1:3">
      <c r="A419" s="52">
        <v>530045</v>
      </c>
      <c r="B419" s="53" t="s">
        <v>243</v>
      </c>
      <c r="C419" s="53" t="s">
        <v>1227</v>
      </c>
    </row>
    <row r="420" spans="1:3">
      <c r="A420" s="52">
        <v>530050</v>
      </c>
      <c r="B420" s="53" t="s">
        <v>437</v>
      </c>
      <c r="C420" s="53" t="s">
        <v>1227</v>
      </c>
    </row>
    <row r="421" spans="1:3">
      <c r="A421" s="52">
        <v>530055</v>
      </c>
      <c r="B421" s="53" t="s">
        <v>244</v>
      </c>
      <c r="C421" s="53" t="s">
        <v>1227</v>
      </c>
    </row>
    <row r="422" spans="1:3">
      <c r="A422" s="52">
        <v>530060</v>
      </c>
      <c r="B422" s="53" t="s">
        <v>245</v>
      </c>
      <c r="C422" s="53" t="s">
        <v>1227</v>
      </c>
    </row>
    <row r="423" spans="1:3">
      <c r="A423" s="52">
        <v>530065</v>
      </c>
      <c r="B423" s="53" t="s">
        <v>246</v>
      </c>
      <c r="C423" s="53" t="s">
        <v>1227</v>
      </c>
    </row>
    <row r="424" spans="1:3">
      <c r="A424" s="52">
        <v>530070</v>
      </c>
      <c r="B424" s="53" t="s">
        <v>2086</v>
      </c>
      <c r="C424" s="53" t="s">
        <v>1227</v>
      </c>
    </row>
    <row r="425" spans="1:3">
      <c r="A425" s="52">
        <v>530075</v>
      </c>
      <c r="B425" s="53" t="s">
        <v>93</v>
      </c>
      <c r="C425" s="53" t="s">
        <v>1227</v>
      </c>
    </row>
    <row r="426" spans="1:3">
      <c r="A426" s="52">
        <v>530080</v>
      </c>
      <c r="B426" s="53" t="s">
        <v>438</v>
      </c>
      <c r="C426" s="53" t="s">
        <v>1227</v>
      </c>
    </row>
    <row r="427" spans="1:3">
      <c r="A427" s="52">
        <v>530085</v>
      </c>
      <c r="B427" s="53" t="s">
        <v>1253</v>
      </c>
      <c r="C427" s="53" t="s">
        <v>1138</v>
      </c>
    </row>
    <row r="428" spans="1:3">
      <c r="A428" s="52">
        <v>530090</v>
      </c>
      <c r="B428" s="53" t="s">
        <v>1139</v>
      </c>
      <c r="C428" s="53" t="s">
        <v>1227</v>
      </c>
    </row>
    <row r="429" spans="1:3">
      <c r="A429" s="52">
        <v>530095</v>
      </c>
      <c r="B429" s="53" t="s">
        <v>439</v>
      </c>
      <c r="C429" s="53" t="s">
        <v>1227</v>
      </c>
    </row>
    <row r="430" spans="1:3">
      <c r="A430" s="52">
        <v>530100</v>
      </c>
      <c r="B430" s="53" t="s">
        <v>440</v>
      </c>
      <c r="C430" s="53" t="s">
        <v>1227</v>
      </c>
    </row>
    <row r="431" spans="1:3">
      <c r="A431" s="52">
        <v>530105</v>
      </c>
      <c r="B431" s="113" t="s">
        <v>2087</v>
      </c>
      <c r="C431" s="53" t="s">
        <v>1227</v>
      </c>
    </row>
    <row r="432" spans="1:3">
      <c r="A432" s="52">
        <v>530115</v>
      </c>
      <c r="B432" s="53" t="s">
        <v>622</v>
      </c>
      <c r="C432" s="53" t="s">
        <v>1227</v>
      </c>
    </row>
    <row r="433" spans="1:3">
      <c r="A433" s="52">
        <v>540000</v>
      </c>
      <c r="B433" s="53" t="s">
        <v>248</v>
      </c>
      <c r="C433" s="53" t="s">
        <v>1227</v>
      </c>
    </row>
    <row r="434" spans="1:3">
      <c r="A434" s="52">
        <v>540005</v>
      </c>
      <c r="B434" s="53" t="s">
        <v>249</v>
      </c>
      <c r="C434" s="53" t="s">
        <v>1227</v>
      </c>
    </row>
    <row r="435" spans="1:3">
      <c r="A435">
        <v>540007</v>
      </c>
      <c r="B435" t="s">
        <v>1883</v>
      </c>
      <c r="C435" t="s">
        <v>1227</v>
      </c>
    </row>
    <row r="436" spans="1:3">
      <c r="A436">
        <v>540010</v>
      </c>
      <c r="B436" t="s">
        <v>2386</v>
      </c>
      <c r="C436" t="s">
        <v>1227</v>
      </c>
    </row>
    <row r="437" spans="1:3">
      <c r="A437">
        <v>540015</v>
      </c>
      <c r="B437" t="s">
        <v>441</v>
      </c>
      <c r="C437" t="s">
        <v>1227</v>
      </c>
    </row>
    <row r="438" spans="1:3">
      <c r="A438">
        <v>540020</v>
      </c>
      <c r="B438" t="s">
        <v>442</v>
      </c>
      <c r="C438" t="s">
        <v>1227</v>
      </c>
    </row>
    <row r="439" spans="1:3">
      <c r="A439">
        <v>540025</v>
      </c>
      <c r="B439" t="s">
        <v>250</v>
      </c>
      <c r="C439" t="s">
        <v>1227</v>
      </c>
    </row>
    <row r="440" spans="1:3">
      <c r="A440">
        <v>540030</v>
      </c>
      <c r="B440" t="s">
        <v>251</v>
      </c>
      <c r="C440" t="s">
        <v>1227</v>
      </c>
    </row>
    <row r="441" spans="1:3">
      <c r="A441">
        <v>540035</v>
      </c>
      <c r="B441" t="s">
        <v>247</v>
      </c>
      <c r="C441" t="s">
        <v>1227</v>
      </c>
    </row>
    <row r="442" spans="1:3">
      <c r="A442">
        <v>540040</v>
      </c>
      <c r="B442" t="s">
        <v>252</v>
      </c>
      <c r="C442" t="s">
        <v>1227</v>
      </c>
    </row>
    <row r="443" spans="1:3">
      <c r="A443">
        <v>540045</v>
      </c>
      <c r="B443" t="s">
        <v>253</v>
      </c>
      <c r="C443" t="s">
        <v>1227</v>
      </c>
    </row>
    <row r="444" spans="1:3">
      <c r="A444">
        <v>540050</v>
      </c>
      <c r="B444" t="s">
        <v>254</v>
      </c>
      <c r="C444" t="s">
        <v>1227</v>
      </c>
    </row>
    <row r="445" spans="1:3">
      <c r="A445">
        <v>540055</v>
      </c>
      <c r="B445" t="s">
        <v>1224</v>
      </c>
      <c r="C445" t="s">
        <v>1227</v>
      </c>
    </row>
    <row r="446" spans="1:3">
      <c r="A446">
        <v>540057</v>
      </c>
      <c r="B446" t="s">
        <v>443</v>
      </c>
      <c r="C446" t="s">
        <v>1227</v>
      </c>
    </row>
    <row r="447" spans="1:3">
      <c r="A447">
        <v>540998</v>
      </c>
      <c r="B447" t="s">
        <v>2159</v>
      </c>
      <c r="C447" t="s">
        <v>1227</v>
      </c>
    </row>
    <row r="448" spans="1:3">
      <c r="A448">
        <v>560005</v>
      </c>
      <c r="B448" t="s">
        <v>2088</v>
      </c>
      <c r="C448" t="s">
        <v>444</v>
      </c>
    </row>
    <row r="449" spans="1:3">
      <c r="A449">
        <v>560010</v>
      </c>
      <c r="B449" t="s">
        <v>619</v>
      </c>
      <c r="C449" t="s">
        <v>1227</v>
      </c>
    </row>
    <row r="450" spans="1:3">
      <c r="A450">
        <v>560015</v>
      </c>
      <c r="B450" t="s">
        <v>445</v>
      </c>
      <c r="C450" t="s">
        <v>1227</v>
      </c>
    </row>
    <row r="451" spans="1:3">
      <c r="A451">
        <v>560020</v>
      </c>
      <c r="B451" t="s">
        <v>446</v>
      </c>
      <c r="C451" t="s">
        <v>1227</v>
      </c>
    </row>
    <row r="452" spans="1:3">
      <c r="A452">
        <v>560025</v>
      </c>
      <c r="B452" t="s">
        <v>1254</v>
      </c>
      <c r="C452" t="s">
        <v>447</v>
      </c>
    </row>
    <row r="453" spans="1:3">
      <c r="A453">
        <v>560030</v>
      </c>
      <c r="B453" t="s">
        <v>2089</v>
      </c>
      <c r="C453" t="s">
        <v>1227</v>
      </c>
    </row>
    <row r="454" spans="1:3">
      <c r="A454">
        <v>560100</v>
      </c>
      <c r="B454" t="s">
        <v>620</v>
      </c>
      <c r="C454" t="s">
        <v>1227</v>
      </c>
    </row>
    <row r="455" spans="1:3">
      <c r="A455">
        <v>560105</v>
      </c>
      <c r="B455" t="s">
        <v>1140</v>
      </c>
      <c r="C455" t="s">
        <v>1227</v>
      </c>
    </row>
    <row r="456" spans="1:3">
      <c r="A456">
        <v>560110</v>
      </c>
      <c r="B456" t="s">
        <v>2178</v>
      </c>
      <c r="C456" t="s">
        <v>1227</v>
      </c>
    </row>
    <row r="457" spans="1:3">
      <c r="A457">
        <v>561005</v>
      </c>
      <c r="B457" t="s">
        <v>263</v>
      </c>
      <c r="C457" t="s">
        <v>1227</v>
      </c>
    </row>
    <row r="458" spans="1:3">
      <c r="A458">
        <v>561998</v>
      </c>
      <c r="B458" t="s">
        <v>2160</v>
      </c>
      <c r="C458" t="s">
        <v>1227</v>
      </c>
    </row>
    <row r="459" spans="1:3">
      <c r="A459">
        <v>565000</v>
      </c>
      <c r="B459" t="s">
        <v>465</v>
      </c>
      <c r="C459" t="s">
        <v>1227</v>
      </c>
    </row>
    <row r="460" spans="1:3">
      <c r="A460">
        <v>565205</v>
      </c>
      <c r="B460" t="s">
        <v>448</v>
      </c>
      <c r="C460" t="s">
        <v>1227</v>
      </c>
    </row>
    <row r="461" spans="1:3">
      <c r="A461">
        <v>565210</v>
      </c>
      <c r="B461" t="s">
        <v>449</v>
      </c>
      <c r="C461" t="s">
        <v>1227</v>
      </c>
    </row>
    <row r="462" spans="1:3">
      <c r="A462">
        <v>565215</v>
      </c>
      <c r="B462" t="s">
        <v>450</v>
      </c>
      <c r="C462" t="s">
        <v>1227</v>
      </c>
    </row>
    <row r="463" spans="1:3">
      <c r="A463">
        <v>565220</v>
      </c>
      <c r="B463" t="s">
        <v>451</v>
      </c>
      <c r="C463" t="s">
        <v>1227</v>
      </c>
    </row>
    <row r="464" spans="1:3">
      <c r="A464">
        <v>565225</v>
      </c>
      <c r="B464" t="s">
        <v>452</v>
      </c>
      <c r="C464" t="s">
        <v>1227</v>
      </c>
    </row>
    <row r="465" spans="1:3">
      <c r="A465">
        <v>565230</v>
      </c>
      <c r="B465" t="s">
        <v>453</v>
      </c>
      <c r="C465" t="s">
        <v>1227</v>
      </c>
    </row>
    <row r="466" spans="1:3">
      <c r="A466">
        <v>565235</v>
      </c>
      <c r="B466" t="s">
        <v>1141</v>
      </c>
      <c r="C466" t="s">
        <v>1227</v>
      </c>
    </row>
    <row r="467" spans="1:3">
      <c r="A467">
        <v>565250</v>
      </c>
      <c r="B467" t="s">
        <v>1142</v>
      </c>
      <c r="C467" t="s">
        <v>1227</v>
      </c>
    </row>
    <row r="468" spans="1:3">
      <c r="A468">
        <v>565260</v>
      </c>
      <c r="B468" t="s">
        <v>454</v>
      </c>
      <c r="C468" t="s">
        <v>1227</v>
      </c>
    </row>
    <row r="469" spans="1:3">
      <c r="A469">
        <v>565265</v>
      </c>
      <c r="B469" t="s">
        <v>2088</v>
      </c>
      <c r="C469" t="s">
        <v>458</v>
      </c>
    </row>
    <row r="470" spans="1:3">
      <c r="A470">
        <v>565270</v>
      </c>
      <c r="B470" t="s">
        <v>455</v>
      </c>
      <c r="C470" t="s">
        <v>1227</v>
      </c>
    </row>
    <row r="471" spans="1:3">
      <c r="A471">
        <v>565275</v>
      </c>
      <c r="B471" t="s">
        <v>1143</v>
      </c>
      <c r="C471" t="s">
        <v>1227</v>
      </c>
    </row>
    <row r="472" spans="1:3">
      <c r="A472">
        <v>565280</v>
      </c>
      <c r="B472" t="s">
        <v>456</v>
      </c>
      <c r="C472" t="s">
        <v>1227</v>
      </c>
    </row>
    <row r="473" spans="1:3">
      <c r="A473">
        <v>565285</v>
      </c>
      <c r="B473" t="s">
        <v>457</v>
      </c>
      <c r="C473" t="s">
        <v>1227</v>
      </c>
    </row>
    <row r="474" spans="1:3">
      <c r="A474">
        <v>565998</v>
      </c>
      <c r="B474" t="s">
        <v>2161</v>
      </c>
      <c r="C474" t="s">
        <v>1227</v>
      </c>
    </row>
    <row r="475" spans="1:3">
      <c r="A475">
        <v>571005</v>
      </c>
      <c r="B475" t="s">
        <v>525</v>
      </c>
      <c r="C475" t="s">
        <v>1227</v>
      </c>
    </row>
    <row r="476" spans="1:3">
      <c r="A476">
        <v>571010</v>
      </c>
      <c r="B476" t="s">
        <v>526</v>
      </c>
      <c r="C476" t="s">
        <v>1227</v>
      </c>
    </row>
    <row r="477" spans="1:3">
      <c r="A477">
        <v>571015</v>
      </c>
      <c r="B477" t="s">
        <v>621</v>
      </c>
      <c r="C477" t="s">
        <v>1227</v>
      </c>
    </row>
    <row r="478" spans="1:3">
      <c r="A478">
        <v>571998</v>
      </c>
      <c r="B478" t="s">
        <v>2162</v>
      </c>
      <c r="C478" t="s">
        <v>1227</v>
      </c>
    </row>
    <row r="479" spans="1:3">
      <c r="A479">
        <v>577005</v>
      </c>
      <c r="B479" t="s">
        <v>270</v>
      </c>
      <c r="C479" t="s">
        <v>1227</v>
      </c>
    </row>
    <row r="480" spans="1:3">
      <c r="A480">
        <v>577998</v>
      </c>
      <c r="B480" t="s">
        <v>2163</v>
      </c>
      <c r="C480" t="s">
        <v>1227</v>
      </c>
    </row>
    <row r="481" spans="1:3">
      <c r="A481">
        <v>580005</v>
      </c>
      <c r="B481" t="s">
        <v>265</v>
      </c>
      <c r="C481" t="s">
        <v>1227</v>
      </c>
    </row>
    <row r="482" spans="1:3">
      <c r="A482">
        <v>580010</v>
      </c>
      <c r="B482" t="s">
        <v>461</v>
      </c>
      <c r="C482" t="s">
        <v>1227</v>
      </c>
    </row>
    <row r="483" spans="1:3">
      <c r="A483">
        <v>580015</v>
      </c>
      <c r="B483" t="s">
        <v>462</v>
      </c>
      <c r="C483" t="s">
        <v>1227</v>
      </c>
    </row>
    <row r="484" spans="1:3">
      <c r="A484">
        <v>580020</v>
      </c>
      <c r="B484" t="s">
        <v>2228</v>
      </c>
      <c r="C484" t="s">
        <v>1227</v>
      </c>
    </row>
    <row r="485" spans="1:3">
      <c r="A485">
        <v>580025</v>
      </c>
      <c r="B485" t="s">
        <v>266</v>
      </c>
      <c r="C485" t="s">
        <v>1227</v>
      </c>
    </row>
    <row r="486" spans="1:3">
      <c r="A486">
        <v>580030</v>
      </c>
      <c r="B486" t="s">
        <v>2229</v>
      </c>
      <c r="C486" t="s">
        <v>1227</v>
      </c>
    </row>
    <row r="487" spans="1:3">
      <c r="A487">
        <v>580035</v>
      </c>
      <c r="B487" t="s">
        <v>267</v>
      </c>
      <c r="C487" t="s">
        <v>1227</v>
      </c>
    </row>
    <row r="488" spans="1:3">
      <c r="A488">
        <v>580040</v>
      </c>
      <c r="B488" t="s">
        <v>2088</v>
      </c>
      <c r="C488" t="s">
        <v>2093</v>
      </c>
    </row>
    <row r="489" spans="1:3">
      <c r="A489">
        <v>580045</v>
      </c>
      <c r="B489" t="s">
        <v>2088</v>
      </c>
      <c r="C489" t="s">
        <v>268</v>
      </c>
    </row>
    <row r="490" spans="1:3">
      <c r="A490">
        <v>580050</v>
      </c>
      <c r="B490" t="s">
        <v>2230</v>
      </c>
      <c r="C490" t="s">
        <v>1227</v>
      </c>
    </row>
    <row r="491" spans="1:3">
      <c r="A491">
        <v>580055</v>
      </c>
      <c r="B491" t="s">
        <v>463</v>
      </c>
      <c r="C491" t="s">
        <v>1227</v>
      </c>
    </row>
    <row r="492" spans="1:3">
      <c r="A492">
        <v>580060</v>
      </c>
      <c r="B492" t="s">
        <v>2088</v>
      </c>
      <c r="C492" t="s">
        <v>519</v>
      </c>
    </row>
    <row r="493" spans="1:3">
      <c r="A493">
        <v>580065</v>
      </c>
      <c r="B493" t="s">
        <v>2088</v>
      </c>
      <c r="C493" t="s">
        <v>269</v>
      </c>
    </row>
    <row r="494" spans="1:3">
      <c r="A494">
        <v>580070</v>
      </c>
      <c r="B494" t="s">
        <v>2231</v>
      </c>
      <c r="C494" t="s">
        <v>1227</v>
      </c>
    </row>
    <row r="495" spans="1:3">
      <c r="A495">
        <v>580075</v>
      </c>
      <c r="B495" t="s">
        <v>2232</v>
      </c>
      <c r="C495" t="s">
        <v>1227</v>
      </c>
    </row>
    <row r="496" spans="1:3">
      <c r="A496">
        <v>580080</v>
      </c>
      <c r="B496" t="s">
        <v>1361</v>
      </c>
      <c r="C496" t="s">
        <v>1500</v>
      </c>
    </row>
    <row r="497" spans="1:3">
      <c r="A497">
        <v>580505</v>
      </c>
      <c r="B497" t="s">
        <v>0</v>
      </c>
      <c r="C497" t="s">
        <v>1227</v>
      </c>
    </row>
    <row r="498" spans="1:3">
      <c r="A498">
        <v>580510</v>
      </c>
      <c r="B498" t="s">
        <v>1</v>
      </c>
      <c r="C498" t="s">
        <v>1227</v>
      </c>
    </row>
    <row r="499" spans="1:3">
      <c r="A499">
        <v>580515</v>
      </c>
      <c r="B499" t="s">
        <v>2</v>
      </c>
      <c r="C499" t="s">
        <v>1227</v>
      </c>
    </row>
    <row r="500" spans="1:3">
      <c r="A500">
        <v>580520</v>
      </c>
      <c r="B500" t="s">
        <v>1144</v>
      </c>
      <c r="C500" t="s">
        <v>1227</v>
      </c>
    </row>
    <row r="501" spans="1:3">
      <c r="A501">
        <v>580525</v>
      </c>
      <c r="B501" t="s">
        <v>1145</v>
      </c>
      <c r="C501" t="s">
        <v>1227</v>
      </c>
    </row>
    <row r="502" spans="1:3">
      <c r="A502">
        <v>580530</v>
      </c>
      <c r="B502" t="s">
        <v>1146</v>
      </c>
      <c r="C502" t="s">
        <v>1227</v>
      </c>
    </row>
    <row r="503" spans="1:3">
      <c r="A503">
        <v>580535</v>
      </c>
      <c r="B503" t="s">
        <v>1147</v>
      </c>
      <c r="C503" t="s">
        <v>1227</v>
      </c>
    </row>
    <row r="504" spans="1:3">
      <c r="A504">
        <v>580540</v>
      </c>
      <c r="B504" t="s">
        <v>1335</v>
      </c>
      <c r="C504" t="s">
        <v>1227</v>
      </c>
    </row>
    <row r="505" spans="1:3">
      <c r="A505">
        <v>580545</v>
      </c>
      <c r="B505" t="s">
        <v>1992</v>
      </c>
      <c r="C505" t="s">
        <v>1227</v>
      </c>
    </row>
    <row r="506" spans="1:3">
      <c r="A506">
        <v>580550</v>
      </c>
      <c r="B506" t="s">
        <v>3</v>
      </c>
      <c r="C506" t="s">
        <v>1227</v>
      </c>
    </row>
    <row r="507" spans="1:3">
      <c r="A507">
        <v>580555</v>
      </c>
      <c r="B507" t="s">
        <v>4</v>
      </c>
      <c r="C507" t="s">
        <v>1227</v>
      </c>
    </row>
    <row r="508" spans="1:3">
      <c r="A508">
        <v>580605</v>
      </c>
      <c r="B508" t="s">
        <v>6</v>
      </c>
      <c r="C508" t="s">
        <v>1227</v>
      </c>
    </row>
    <row r="509" spans="1:3">
      <c r="A509">
        <v>580610</v>
      </c>
      <c r="B509" t="s">
        <v>5</v>
      </c>
      <c r="C509" t="s">
        <v>1227</v>
      </c>
    </row>
    <row r="510" spans="1:3">
      <c r="A510">
        <v>580900</v>
      </c>
      <c r="B510" t="s">
        <v>1148</v>
      </c>
      <c r="C510" t="s">
        <v>1227</v>
      </c>
    </row>
    <row r="511" spans="1:3">
      <c r="A511">
        <v>580998</v>
      </c>
      <c r="B511" t="s">
        <v>2164</v>
      </c>
      <c r="C511" t="s">
        <v>1227</v>
      </c>
    </row>
    <row r="512" spans="1:3">
      <c r="A512">
        <v>590005</v>
      </c>
      <c r="B512" t="s">
        <v>459</v>
      </c>
      <c r="C512" t="s">
        <v>1227</v>
      </c>
    </row>
    <row r="513" spans="1:3">
      <c r="A513">
        <v>590010</v>
      </c>
      <c r="B513" t="s">
        <v>466</v>
      </c>
      <c r="C513" t="s">
        <v>1227</v>
      </c>
    </row>
    <row r="514" spans="1:3">
      <c r="A514">
        <v>590015</v>
      </c>
      <c r="B514" t="s">
        <v>271</v>
      </c>
      <c r="C514" t="s">
        <v>1227</v>
      </c>
    </row>
    <row r="515" spans="1:3">
      <c r="A515">
        <v>590020</v>
      </c>
      <c r="B515" t="s">
        <v>272</v>
      </c>
      <c r="C515" t="s">
        <v>1227</v>
      </c>
    </row>
    <row r="516" spans="1:3">
      <c r="A516">
        <v>590025</v>
      </c>
      <c r="B516" t="s">
        <v>273</v>
      </c>
      <c r="C516" t="s">
        <v>1227</v>
      </c>
    </row>
    <row r="517" spans="1:3">
      <c r="A517">
        <v>590030</v>
      </c>
      <c r="B517" t="s">
        <v>2179</v>
      </c>
      <c r="C517" t="s">
        <v>1227</v>
      </c>
    </row>
    <row r="518" spans="1:3">
      <c r="A518">
        <v>595010</v>
      </c>
      <c r="B518" t="s">
        <v>625</v>
      </c>
      <c r="C518" t="s">
        <v>1227</v>
      </c>
    </row>
    <row r="519" spans="1:3">
      <c r="A519">
        <v>595015</v>
      </c>
      <c r="B519" t="s">
        <v>1149</v>
      </c>
      <c r="C519" t="s">
        <v>1227</v>
      </c>
    </row>
    <row r="520" spans="1:3">
      <c r="A520">
        <v>595900</v>
      </c>
      <c r="B520" t="s">
        <v>1150</v>
      </c>
      <c r="C520" t="s">
        <v>1227</v>
      </c>
    </row>
    <row r="521" spans="1:3">
      <c r="A521">
        <v>598005</v>
      </c>
      <c r="B521" t="s">
        <v>1151</v>
      </c>
      <c r="C521" t="s">
        <v>1227</v>
      </c>
    </row>
    <row r="522" spans="1:3">
      <c r="A522">
        <v>598010</v>
      </c>
      <c r="B522" t="s">
        <v>624</v>
      </c>
      <c r="C522" t="s">
        <v>1227</v>
      </c>
    </row>
    <row r="523" spans="1:3">
      <c r="A523">
        <v>598015</v>
      </c>
      <c r="B523" t="s">
        <v>7</v>
      </c>
      <c r="C523" t="s">
        <v>1227</v>
      </c>
    </row>
    <row r="524" spans="1:3">
      <c r="A524">
        <v>610005</v>
      </c>
      <c r="B524" t="s">
        <v>1361</v>
      </c>
      <c r="C524" t="s">
        <v>602</v>
      </c>
    </row>
    <row r="525" spans="1:3">
      <c r="A525">
        <v>610010</v>
      </c>
      <c r="B525" t="s">
        <v>600</v>
      </c>
      <c r="C525" t="s">
        <v>1227</v>
      </c>
    </row>
    <row r="526" spans="1:3">
      <c r="A526">
        <v>610015</v>
      </c>
      <c r="B526" t="s">
        <v>2205</v>
      </c>
      <c r="C526" t="s">
        <v>1227</v>
      </c>
    </row>
    <row r="527" spans="1:3">
      <c r="A527">
        <v>610020</v>
      </c>
      <c r="B527" t="s">
        <v>2315</v>
      </c>
      <c r="C527" t="s">
        <v>1227</v>
      </c>
    </row>
    <row r="528" spans="1:3">
      <c r="A528">
        <v>610105</v>
      </c>
      <c r="B528" t="s">
        <v>398</v>
      </c>
      <c r="C528" t="s">
        <v>1227</v>
      </c>
    </row>
    <row r="529" spans="1:3">
      <c r="A529">
        <v>610110</v>
      </c>
      <c r="B529" t="s">
        <v>1369</v>
      </c>
      <c r="C529" t="s">
        <v>1227</v>
      </c>
    </row>
    <row r="530" spans="1:3">
      <c r="A530">
        <v>610115</v>
      </c>
      <c r="B530" t="s">
        <v>1781</v>
      </c>
      <c r="C530" t="s">
        <v>1227</v>
      </c>
    </row>
    <row r="531" spans="1:3">
      <c r="A531">
        <v>610120</v>
      </c>
      <c r="B531" t="s">
        <v>1782</v>
      </c>
      <c r="C531" t="s">
        <v>1227</v>
      </c>
    </row>
    <row r="532" spans="1:3">
      <c r="A532">
        <v>610125</v>
      </c>
      <c r="B532" t="s">
        <v>1884</v>
      </c>
      <c r="C532" t="s">
        <v>1227</v>
      </c>
    </row>
    <row r="533" spans="1:3">
      <c r="A533">
        <v>610200</v>
      </c>
      <c r="B533" t="s">
        <v>1508</v>
      </c>
      <c r="C533" t="s">
        <v>1227</v>
      </c>
    </row>
    <row r="534" spans="1:3">
      <c r="A534">
        <v>610205</v>
      </c>
      <c r="B534" t="s">
        <v>1370</v>
      </c>
      <c r="C534" t="s">
        <v>1227</v>
      </c>
    </row>
    <row r="535" spans="1:3">
      <c r="A535">
        <v>610210</v>
      </c>
      <c r="B535" t="s">
        <v>1783</v>
      </c>
      <c r="C535" t="s">
        <v>1227</v>
      </c>
    </row>
    <row r="536" spans="1:3">
      <c r="A536">
        <v>610215</v>
      </c>
      <c r="B536" t="s">
        <v>2090</v>
      </c>
      <c r="C536" t="s">
        <v>1227</v>
      </c>
    </row>
    <row r="537" spans="1:3">
      <c r="A537">
        <v>610220</v>
      </c>
      <c r="B537" t="s">
        <v>2336</v>
      </c>
      <c r="C537" t="s">
        <v>1227</v>
      </c>
    </row>
    <row r="538" spans="1:3">
      <c r="A538">
        <v>610300</v>
      </c>
      <c r="B538" t="s">
        <v>1716</v>
      </c>
      <c r="C538" t="s">
        <v>1227</v>
      </c>
    </row>
    <row r="539" spans="1:3">
      <c r="A539">
        <v>610305</v>
      </c>
      <c r="B539" t="s">
        <v>2258</v>
      </c>
      <c r="C539" t="s">
        <v>1227</v>
      </c>
    </row>
    <row r="540" spans="1:3">
      <c r="A540">
        <v>610325</v>
      </c>
      <c r="B540" t="s">
        <v>1929</v>
      </c>
      <c r="C540" t="s">
        <v>1227</v>
      </c>
    </row>
    <row r="541" spans="1:3">
      <c r="A541">
        <v>610330</v>
      </c>
      <c r="B541" t="s">
        <v>2255</v>
      </c>
      <c r="C541" t="s">
        <v>1227</v>
      </c>
    </row>
    <row r="542" spans="1:3">
      <c r="A542">
        <v>620005</v>
      </c>
      <c r="B542" t="s">
        <v>1255</v>
      </c>
      <c r="C542" t="s">
        <v>1152</v>
      </c>
    </row>
    <row r="543" spans="1:3">
      <c r="A543">
        <v>620105</v>
      </c>
      <c r="B543" t="s">
        <v>399</v>
      </c>
      <c r="C543" t="s">
        <v>1227</v>
      </c>
    </row>
    <row r="544" spans="1:3">
      <c r="A544">
        <v>620110</v>
      </c>
      <c r="B544" t="s">
        <v>1590</v>
      </c>
      <c r="C544" t="s">
        <v>1227</v>
      </c>
    </row>
    <row r="545" spans="1:3">
      <c r="A545">
        <v>620205</v>
      </c>
      <c r="B545" t="s">
        <v>1153</v>
      </c>
      <c r="C545" t="s">
        <v>1227</v>
      </c>
    </row>
    <row r="546" spans="1:3">
      <c r="A546">
        <v>620210</v>
      </c>
      <c r="B546" t="s">
        <v>604</v>
      </c>
      <c r="C546" t="s">
        <v>1227</v>
      </c>
    </row>
    <row r="547" spans="1:3">
      <c r="A547">
        <v>620215</v>
      </c>
      <c r="B547" t="s">
        <v>601</v>
      </c>
      <c r="C547" t="s">
        <v>1227</v>
      </c>
    </row>
    <row r="548" spans="1:3">
      <c r="A548">
        <v>620220</v>
      </c>
      <c r="B548" t="s">
        <v>1154</v>
      </c>
      <c r="C548" t="s">
        <v>1227</v>
      </c>
    </row>
    <row r="549" spans="1:3">
      <c r="A549">
        <v>620225</v>
      </c>
      <c r="B549" t="s">
        <v>623</v>
      </c>
      <c r="C549" t="s">
        <v>1227</v>
      </c>
    </row>
    <row r="550" spans="1:3">
      <c r="A550">
        <v>620230</v>
      </c>
      <c r="B550" t="s">
        <v>1361</v>
      </c>
      <c r="C550" t="s">
        <v>1590</v>
      </c>
    </row>
    <row r="551" spans="1:3">
      <c r="A551">
        <v>620235</v>
      </c>
      <c r="B551" t="s">
        <v>1996</v>
      </c>
      <c r="C551" t="s">
        <v>1227</v>
      </c>
    </row>
    <row r="552" spans="1:3">
      <c r="A552">
        <v>620330</v>
      </c>
      <c r="B552" t="s">
        <v>2387</v>
      </c>
      <c r="C552" t="s">
        <v>1227</v>
      </c>
    </row>
    <row r="553" spans="1:3">
      <c r="A553">
        <v>630005</v>
      </c>
      <c r="B553" t="s">
        <v>400</v>
      </c>
      <c r="C553" t="s">
        <v>1227</v>
      </c>
    </row>
    <row r="554" spans="1:3">
      <c r="A554">
        <v>630006</v>
      </c>
      <c r="B554" t="s">
        <v>2316</v>
      </c>
      <c r="C554" t="s">
        <v>1227</v>
      </c>
    </row>
    <row r="555" spans="1:3">
      <c r="A555">
        <v>630010</v>
      </c>
      <c r="B555" t="s">
        <v>1523</v>
      </c>
      <c r="C555" t="s">
        <v>1227</v>
      </c>
    </row>
    <row r="556" spans="1:3">
      <c r="A556">
        <v>630012</v>
      </c>
      <c r="B556" t="s">
        <v>1524</v>
      </c>
      <c r="C556" t="s">
        <v>1227</v>
      </c>
    </row>
    <row r="557" spans="1:3">
      <c r="A557">
        <v>630013</v>
      </c>
      <c r="B557" t="s">
        <v>2091</v>
      </c>
      <c r="C557" t="s">
        <v>1227</v>
      </c>
    </row>
    <row r="558" spans="1:3">
      <c r="A558">
        <v>630015</v>
      </c>
      <c r="B558" t="s">
        <v>603</v>
      </c>
      <c r="C558" t="s">
        <v>1227</v>
      </c>
    </row>
    <row r="559" spans="1:3">
      <c r="A559">
        <v>630100</v>
      </c>
      <c r="B559" t="s">
        <v>1155</v>
      </c>
      <c r="C559" t="s">
        <v>1227</v>
      </c>
    </row>
    <row r="560" spans="1:3">
      <c r="A560">
        <v>630105</v>
      </c>
      <c r="B560" t="s">
        <v>358</v>
      </c>
      <c r="C560" t="s">
        <v>1227</v>
      </c>
    </row>
    <row r="561" spans="1:3">
      <c r="A561">
        <v>640005</v>
      </c>
      <c r="B561" t="s">
        <v>2476</v>
      </c>
      <c r="C561" t="s">
        <v>1227</v>
      </c>
    </row>
    <row r="562" spans="1:3">
      <c r="A562">
        <v>640010</v>
      </c>
      <c r="B562" t="s">
        <v>1930</v>
      </c>
      <c r="C562" t="s">
        <v>1227</v>
      </c>
    </row>
    <row r="563" spans="1:3">
      <c r="A563">
        <v>640015</v>
      </c>
      <c r="B563" t="s">
        <v>1931</v>
      </c>
      <c r="C563" t="s">
        <v>1227</v>
      </c>
    </row>
    <row r="587" spans="1:3">
      <c r="A587" s="52"/>
      <c r="B587" s="53"/>
      <c r="C587" s="53"/>
    </row>
    <row r="588" spans="1:3">
      <c r="A588" s="52"/>
      <c r="B588" s="53"/>
      <c r="C588" s="53"/>
    </row>
    <row r="589" spans="1:3">
      <c r="A589" s="52"/>
      <c r="B589" s="53"/>
      <c r="C589" s="53"/>
    </row>
    <row r="590" spans="1:3">
      <c r="A590" s="52"/>
      <c r="B590" s="53"/>
      <c r="C590" s="53"/>
    </row>
    <row r="591" spans="1:3">
      <c r="A591" s="52"/>
      <c r="B591" s="53"/>
      <c r="C591" s="53"/>
    </row>
    <row r="592" spans="1:3">
      <c r="A592" s="52"/>
      <c r="B592" s="53"/>
      <c r="C592" s="53"/>
    </row>
    <row r="593" spans="1:3">
      <c r="A593" s="52"/>
      <c r="B593" s="53"/>
      <c r="C593" s="53"/>
    </row>
    <row r="594" spans="1:3">
      <c r="A594" s="52"/>
      <c r="B594" s="53"/>
      <c r="C594" s="53"/>
    </row>
    <row r="595" spans="1:3">
      <c r="A595" s="52"/>
      <c r="B595" s="53"/>
      <c r="C595" s="53"/>
    </row>
    <row r="596" spans="1:3">
      <c r="A596" s="52"/>
      <c r="B596" s="53"/>
      <c r="C596" s="53"/>
    </row>
    <row r="597" spans="1:3">
      <c r="A597" s="52"/>
      <c r="B597" s="53"/>
      <c r="C597" s="53"/>
    </row>
    <row r="598" spans="1:3">
      <c r="A598" s="52"/>
      <c r="B598" s="53"/>
      <c r="C598" s="53"/>
    </row>
    <row r="599" spans="1:3">
      <c r="A599" s="52"/>
      <c r="B599" s="53"/>
      <c r="C599" s="53"/>
    </row>
    <row r="600" spans="1:3">
      <c r="A600" s="52"/>
      <c r="B600" s="53"/>
      <c r="C600" s="53"/>
    </row>
    <row r="601" spans="1:3">
      <c r="A601" s="52"/>
      <c r="B601" s="53"/>
      <c r="C601" s="53"/>
    </row>
    <row r="602" spans="1:3">
      <c r="A602" s="52"/>
      <c r="B602" s="53"/>
      <c r="C602" s="53"/>
    </row>
    <row r="603" spans="1:3">
      <c r="A603" s="52"/>
      <c r="B603" s="53"/>
      <c r="C603" s="53"/>
    </row>
    <row r="604" spans="1:3">
      <c r="A604" s="52"/>
      <c r="B604" s="53"/>
      <c r="C604" s="53"/>
    </row>
    <row r="605" spans="1:3">
      <c r="A605" s="52"/>
      <c r="B605" s="53"/>
      <c r="C605" s="53"/>
    </row>
    <row r="606" spans="1:3">
      <c r="A606" s="52"/>
      <c r="B606" s="53"/>
      <c r="C606" s="53"/>
    </row>
    <row r="607" spans="1:3">
      <c r="A607" s="52"/>
      <c r="B607" s="53"/>
      <c r="C607" s="53"/>
    </row>
    <row r="608" spans="1:3">
      <c r="A608" s="52"/>
      <c r="B608" s="53"/>
      <c r="C608" s="53"/>
    </row>
    <row r="609" spans="1:3">
      <c r="A609" s="52"/>
      <c r="B609" s="53"/>
      <c r="C609" s="53"/>
    </row>
    <row r="610" spans="1:3">
      <c r="A610" s="52"/>
      <c r="B610" s="53"/>
      <c r="C610" s="53"/>
    </row>
    <row r="611" spans="1:3">
      <c r="A611" s="52"/>
      <c r="B611" s="53"/>
      <c r="C611" s="53"/>
    </row>
    <row r="612" spans="1:3">
      <c r="A612" s="52"/>
      <c r="B612" s="53"/>
      <c r="C612" s="53"/>
    </row>
    <row r="613" spans="1:3">
      <c r="A613" s="52"/>
      <c r="B613" s="53"/>
      <c r="C613" s="53"/>
    </row>
    <row r="614" spans="1:3">
      <c r="A614" s="52"/>
      <c r="B614" s="53"/>
      <c r="C614" s="53"/>
    </row>
    <row r="615" spans="1:3">
      <c r="A615" s="52"/>
      <c r="B615" s="53"/>
      <c r="C615" s="53"/>
    </row>
    <row r="616" spans="1:3">
      <c r="A616" s="52"/>
      <c r="B616" s="53"/>
      <c r="C616" s="53"/>
    </row>
    <row r="617" spans="1:3">
      <c r="A617" s="52"/>
      <c r="B617" s="53"/>
      <c r="C617" s="53"/>
    </row>
    <row r="618" spans="1:3">
      <c r="A618" s="52"/>
      <c r="B618" s="53"/>
      <c r="C618" s="53"/>
    </row>
    <row r="619" spans="1:3">
      <c r="A619" s="52"/>
      <c r="B619" s="53"/>
      <c r="C619" s="53"/>
    </row>
    <row r="620" spans="1:3">
      <c r="A620" s="52"/>
      <c r="B620" s="53"/>
      <c r="C620" s="53"/>
    </row>
    <row r="621" spans="1:3">
      <c r="A621" s="52"/>
      <c r="B621" s="53"/>
      <c r="C621" s="53"/>
    </row>
    <row r="622" spans="1:3">
      <c r="A622" s="52"/>
      <c r="B622" s="53"/>
      <c r="C622" s="53"/>
    </row>
    <row r="623" spans="1:3">
      <c r="A623" s="52"/>
      <c r="B623" s="53"/>
      <c r="C623" s="53"/>
    </row>
    <row r="624" spans="1:3">
      <c r="A624" s="52"/>
      <c r="B624" s="53"/>
      <c r="C624" s="53"/>
    </row>
    <row r="625" spans="1:3">
      <c r="A625" s="52"/>
      <c r="B625" s="53"/>
      <c r="C625" s="53"/>
    </row>
    <row r="626" spans="1:3">
      <c r="A626" s="52"/>
      <c r="B626" s="53"/>
      <c r="C626" s="53"/>
    </row>
    <row r="627" spans="1:3">
      <c r="A627" s="52"/>
      <c r="B627" s="53"/>
      <c r="C627" s="53"/>
    </row>
    <row r="628" spans="1:3">
      <c r="A628" s="52"/>
      <c r="B628" s="53"/>
      <c r="C628" s="53"/>
    </row>
    <row r="629" spans="1:3">
      <c r="A629" s="52"/>
      <c r="B629" s="53"/>
      <c r="C629" s="53"/>
    </row>
    <row r="630" spans="1:3">
      <c r="A630" s="52"/>
      <c r="B630" s="53"/>
      <c r="C630" s="53"/>
    </row>
    <row r="631" spans="1:3">
      <c r="A631" s="52"/>
      <c r="B631" s="53"/>
      <c r="C631" s="53"/>
    </row>
    <row r="632" spans="1:3">
      <c r="A632" s="52"/>
      <c r="B632" s="53"/>
      <c r="C632" s="53"/>
    </row>
    <row r="633" spans="1:3">
      <c r="A633" s="52"/>
      <c r="B633" s="53"/>
      <c r="C633" s="53"/>
    </row>
  </sheetData>
  <sheetProtection algorithmName="SHA-512" hashValue="Bpndq4AxqpHpka+pJ1geRyJkPa91djVdRpFEBJjMC0EgMD1MwGXt0AOIc0SCOUeVIsCYFg16mIpXCeLCEWaqbQ==" saltValue="0dz6skrQU0RVwsQ++9v0CA==" spinCount="100000" sheet="1" objects="1" scenarios="1"/>
  <autoFilter ref="A1:D633" xr:uid="{00000000-0009-0000-0000-000003000000}"/>
  <sortState xmlns:xlrd2="http://schemas.microsoft.com/office/spreadsheetml/2017/richdata2" ref="A2:D771">
    <sortCondition ref="A2:A771"/>
  </sortState>
  <conditionalFormatting sqref="B2:B458">
    <cfRule type="beginsWith" dxfId="10" priority="8" operator="beginsWith" text="Eliminated">
      <formula>LEFT(B2,LEN("Eliminated"))="Eliminated"</formula>
    </cfRule>
    <cfRule type="beginsWith" dxfId="9" priority="9" operator="beginsWith" text="**">
      <formula>LEFT(B2,LEN("**"))="**"</formula>
    </cfRule>
  </conditionalFormatting>
  <conditionalFormatting sqref="B460:B586">
    <cfRule type="beginsWith" dxfId="8" priority="5" operator="beginsWith" text="Eliminated">
      <formula>LEFT(B460,LEN("Eliminated"))="Eliminated"</formula>
    </cfRule>
    <cfRule type="beginsWith" dxfId="7" priority="6" operator="beginsWith" text="**">
      <formula>LEFT(B460,LEN("**"))="**"</formula>
    </cfRule>
  </conditionalFormatting>
  <conditionalFormatting sqref="C2:C100 C102:C319">
    <cfRule type="notContainsBlanks" dxfId="6" priority="10">
      <formula>LEN(TRIM(C2))&gt;0</formula>
    </cfRule>
  </conditionalFormatting>
  <conditionalFormatting sqref="C101">
    <cfRule type="beginsWith" dxfId="5" priority="1" operator="beginsWith" text="Eliminated">
      <formula>LEFT(C101,LEN("Eliminated"))="Eliminated"</formula>
    </cfRule>
    <cfRule type="beginsWith" dxfId="4" priority="2" operator="beginsWith" text="**">
      <formula>LEFT(C101,LEN("**"))="**"</formula>
    </cfRule>
  </conditionalFormatting>
  <conditionalFormatting sqref="C320">
    <cfRule type="beginsWith" dxfId="3" priority="3" operator="beginsWith" text="Eliminated">
      <formula>LEFT(C320,LEN("Eliminated"))="Eliminated"</formula>
    </cfRule>
    <cfRule type="beginsWith" dxfId="2" priority="4" operator="beginsWith" text="**">
      <formula>LEFT(C320,LEN("**"))="**"</formula>
    </cfRule>
  </conditionalFormatting>
  <conditionalFormatting sqref="C321:C458 C460:C586">
    <cfRule type="notContainsBlanks" dxfId="1" priority="7">
      <formula>LEN(TRIM(C321))&gt;0</formula>
    </cfRule>
  </conditionalFormatting>
  <conditionalFormatting sqref="C587:C1048576">
    <cfRule type="uniqueValues" dxfId="0" priority="1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55"/>
  <sheetViews>
    <sheetView topLeftCell="C1" workbookViewId="0">
      <pane ySplit="10050" topLeftCell="A47"/>
      <selection activeCell="E10" sqref="E10"/>
      <selection pane="bottomLeft" activeCell="E1" sqref="E1"/>
    </sheetView>
  </sheetViews>
  <sheetFormatPr defaultRowHeight="12.5" outlineLevelCol="1"/>
  <cols>
    <col min="1" max="1" width="15.54296875" hidden="1" customWidth="1" outlineLevel="1"/>
    <col min="2" max="2" width="9.1796875" hidden="1" customWidth="1" outlineLevel="1"/>
    <col min="3" max="3" width="9.1796875" collapsed="1"/>
  </cols>
  <sheetData>
    <row r="1" spans="1:2">
      <c r="A1" s="1" t="s">
        <v>8</v>
      </c>
      <c r="B1" s="1" t="s">
        <v>528</v>
      </c>
    </row>
    <row r="2" spans="1:2">
      <c r="A2">
        <v>501105</v>
      </c>
      <c r="B2">
        <v>0.35499999999999998</v>
      </c>
    </row>
    <row r="3" spans="1:2">
      <c r="A3">
        <v>501110</v>
      </c>
      <c r="B3">
        <v>0.35499999999999998</v>
      </c>
    </row>
    <row r="4" spans="1:2">
      <c r="A4">
        <v>501140</v>
      </c>
      <c r="B4">
        <v>0.22</v>
      </c>
    </row>
    <row r="5" spans="1:2">
      <c r="A5">
        <v>501170</v>
      </c>
      <c r="B5">
        <v>0.11</v>
      </c>
    </row>
    <row r="6" spans="1:2">
      <c r="A6">
        <v>501180</v>
      </c>
      <c r="B6">
        <v>0.35499999999999998</v>
      </c>
    </row>
    <row r="7" spans="1:2">
      <c r="A7">
        <v>501270</v>
      </c>
      <c r="B7">
        <v>0.11</v>
      </c>
    </row>
    <row r="8" spans="1:2">
      <c r="A8">
        <v>501275</v>
      </c>
      <c r="B8">
        <v>0.11</v>
      </c>
    </row>
    <row r="9" spans="1:2">
      <c r="A9">
        <v>501375</v>
      </c>
      <c r="B9">
        <v>0.11</v>
      </c>
    </row>
    <row r="10" spans="1:2">
      <c r="A10">
        <v>501380</v>
      </c>
      <c r="B10">
        <v>0.05</v>
      </c>
    </row>
    <row r="11" spans="1:2">
      <c r="A11">
        <v>501385</v>
      </c>
      <c r="B11">
        <v>0.05</v>
      </c>
    </row>
    <row r="12" spans="1:2">
      <c r="A12">
        <v>501470</v>
      </c>
      <c r="B12">
        <v>0.11</v>
      </c>
    </row>
    <row r="13" spans="1:2">
      <c r="A13">
        <v>501515</v>
      </c>
      <c r="B13">
        <v>0.11</v>
      </c>
    </row>
    <row r="14" spans="1:2">
      <c r="A14">
        <v>501570</v>
      </c>
      <c r="B14">
        <v>0.11</v>
      </c>
    </row>
    <row r="15" spans="1:2">
      <c r="A15">
        <v>501575</v>
      </c>
      <c r="B15">
        <v>0.11</v>
      </c>
    </row>
    <row r="16" spans="1:2">
      <c r="A16">
        <v>501605</v>
      </c>
      <c r="B16">
        <v>0.35499999999999998</v>
      </c>
    </row>
    <row r="17" spans="1:2">
      <c r="A17">
        <v>501610</v>
      </c>
      <c r="B17">
        <v>0.35499999999999998</v>
      </c>
    </row>
    <row r="18" spans="1:2">
      <c r="A18">
        <v>501640</v>
      </c>
      <c r="B18">
        <v>0.22</v>
      </c>
    </row>
    <row r="19" spans="1:2">
      <c r="A19">
        <v>501670</v>
      </c>
      <c r="B19">
        <v>0.11</v>
      </c>
    </row>
    <row r="20" spans="1:2">
      <c r="A20">
        <v>501705</v>
      </c>
      <c r="B20">
        <v>0.35499999999999998</v>
      </c>
    </row>
    <row r="21" spans="1:2">
      <c r="A21">
        <v>501710</v>
      </c>
      <c r="B21">
        <v>0.35499999999999998</v>
      </c>
    </row>
    <row r="22" spans="1:2">
      <c r="A22">
        <v>501740</v>
      </c>
      <c r="B22">
        <v>0.22</v>
      </c>
    </row>
    <row r="23" spans="1:2">
      <c r="A23">
        <v>501770</v>
      </c>
      <c r="B23">
        <v>0.11</v>
      </c>
    </row>
    <row r="24" spans="1:2">
      <c r="A24">
        <v>502105</v>
      </c>
      <c r="B24">
        <v>0.35499999999999998</v>
      </c>
    </row>
    <row r="25" spans="1:2">
      <c r="A25">
        <v>502110</v>
      </c>
      <c r="B25">
        <v>0.35499999999999998</v>
      </c>
    </row>
    <row r="26" spans="1:2">
      <c r="A26">
        <v>502140</v>
      </c>
      <c r="B26">
        <v>0.22</v>
      </c>
    </row>
    <row r="27" spans="1:2">
      <c r="A27">
        <v>502170</v>
      </c>
      <c r="B27">
        <v>0.11</v>
      </c>
    </row>
    <row r="28" spans="1:2">
      <c r="A28">
        <v>502175</v>
      </c>
      <c r="B28">
        <v>0.11</v>
      </c>
    </row>
    <row r="29" spans="1:2">
      <c r="A29">
        <v>502180</v>
      </c>
      <c r="B29">
        <v>0.11</v>
      </c>
    </row>
    <row r="30" spans="1:2">
      <c r="A30">
        <v>502515</v>
      </c>
      <c r="B30">
        <v>0.11</v>
      </c>
    </row>
    <row r="31" spans="1:2">
      <c r="A31">
        <v>502980</v>
      </c>
    </row>
    <row r="32" spans="1:2">
      <c r="A32">
        <v>502985</v>
      </c>
    </row>
    <row r="33" spans="1:2">
      <c r="A33">
        <v>502990</v>
      </c>
    </row>
    <row r="34" spans="1:2">
      <c r="A34">
        <v>503000</v>
      </c>
      <c r="B34">
        <v>0.05</v>
      </c>
    </row>
    <row r="35" spans="1:2">
      <c r="A35">
        <v>503005</v>
      </c>
      <c r="B35">
        <v>0.05</v>
      </c>
    </row>
    <row r="36" spans="1:2">
      <c r="A36">
        <v>503010</v>
      </c>
      <c r="B36">
        <v>0.05</v>
      </c>
    </row>
    <row r="37" spans="1:2">
      <c r="A37">
        <v>503015</v>
      </c>
      <c r="B37">
        <v>0.05</v>
      </c>
    </row>
    <row r="38" spans="1:2">
      <c r="A38">
        <v>503020</v>
      </c>
      <c r="B38">
        <v>0.05</v>
      </c>
    </row>
    <row r="39" spans="1:2">
      <c r="A39">
        <v>503030</v>
      </c>
      <c r="B39">
        <v>0.05</v>
      </c>
    </row>
    <row r="40" spans="1:2">
      <c r="A40">
        <v>503040</v>
      </c>
      <c r="B40">
        <v>0.05</v>
      </c>
    </row>
    <row r="41" spans="1:2">
      <c r="A41">
        <v>503045</v>
      </c>
      <c r="B41">
        <v>0.05</v>
      </c>
    </row>
    <row r="42" spans="1:2">
      <c r="A42">
        <v>503060</v>
      </c>
    </row>
    <row r="43" spans="1:2">
      <c r="A43">
        <v>508075</v>
      </c>
    </row>
    <row r="44" spans="1:2">
      <c r="A44">
        <v>502515</v>
      </c>
      <c r="B44">
        <v>0.11</v>
      </c>
    </row>
    <row r="45" spans="1:2">
      <c r="A45">
        <v>503000</v>
      </c>
      <c r="B45">
        <v>0.05</v>
      </c>
    </row>
    <row r="46" spans="1:2">
      <c r="A46">
        <v>503005</v>
      </c>
      <c r="B46">
        <v>0.05</v>
      </c>
    </row>
    <row r="47" spans="1:2">
      <c r="A47">
        <v>503010</v>
      </c>
      <c r="B47">
        <v>0.05</v>
      </c>
    </row>
    <row r="48" spans="1:2">
      <c r="A48">
        <v>503015</v>
      </c>
      <c r="B48">
        <v>0.05</v>
      </c>
    </row>
    <row r="49" spans="1:2">
      <c r="A49">
        <v>503015</v>
      </c>
      <c r="B49">
        <v>0.05</v>
      </c>
    </row>
    <row r="50" spans="1:2">
      <c r="A50">
        <v>503020</v>
      </c>
      <c r="B50">
        <v>0.05</v>
      </c>
    </row>
    <row r="51" spans="1:2">
      <c r="A51">
        <v>503030</v>
      </c>
      <c r="B51">
        <v>0.05</v>
      </c>
    </row>
    <row r="52" spans="1:2">
      <c r="A52">
        <v>503030</v>
      </c>
      <c r="B52">
        <v>0.05</v>
      </c>
    </row>
    <row r="53" spans="1:2">
      <c r="A53">
        <v>503040</v>
      </c>
      <c r="B53">
        <v>0.05</v>
      </c>
    </row>
    <row r="54" spans="1:2">
      <c r="A54">
        <v>503045</v>
      </c>
      <c r="B54">
        <v>0.05</v>
      </c>
    </row>
    <row r="55" spans="1:2">
      <c r="A55">
        <v>502805</v>
      </c>
      <c r="B55" t="s">
        <v>2313</v>
      </c>
    </row>
  </sheetData>
  <sheetProtection algorithmName="SHA-512" hashValue="xTUFqou59l4z9eF23m5EkjUwzoW7o14uMmwKRXA0eS6+A75+OixrkyzS/G58XciNkA0St+GFNeH8J9delmMJeA==" saltValue="HYGU1R9AV0yF5KYlZl8p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Adjustment Form</vt:lpstr>
      <vt:lpstr>test load data</vt:lpstr>
      <vt:lpstr>Prog</vt:lpstr>
      <vt:lpstr>Accounts</vt:lpstr>
      <vt:lpstr>Benefits</vt:lpstr>
      <vt:lpstr>Accounts</vt:lpstr>
      <vt:lpstr>Benefits</vt:lpstr>
      <vt:lpstr>'Adjustment Form'!Print_Area</vt:lpstr>
      <vt:lpstr>Programs</vt:lpstr>
    </vt:vector>
  </TitlesOfParts>
  <Company>Chapman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W. Pompel</dc:creator>
  <cp:keywords>Version 12</cp:keywords>
  <cp:lastModifiedBy>Tran, Melissa</cp:lastModifiedBy>
  <cp:lastPrinted>2022-05-19T17:15:54Z</cp:lastPrinted>
  <dcterms:created xsi:type="dcterms:W3CDTF">1999-11-19T23:31:12Z</dcterms:created>
  <dcterms:modified xsi:type="dcterms:W3CDTF">2024-09-17T17:01:47Z</dcterms:modified>
</cp:coreProperties>
</file>